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4_5" sheetId="2" r:id="rId2"/>
    <sheet name="стр.6" sheetId="3" r:id="rId3"/>
    <sheet name="стр.2_3" sheetId="4" r:id="rId4"/>
  </sheets>
  <definedNames>
    <definedName name="_xlnm.Print_Titles" localSheetId="3">'стр.2_3'!$4:$4</definedName>
    <definedName name="_xlnm.Print_Titles" localSheetId="1">'стр.4_5'!$4:$5</definedName>
    <definedName name="_xlnm.Print_Area" localSheetId="0">'стр.1'!$A$1:$DD$51</definedName>
    <definedName name="_xlnm.Print_Area" localSheetId="3">'стр.2_3'!$A$1:$DD$76</definedName>
    <definedName name="_xlnm.Print_Area" localSheetId="1">'стр.4_5'!$A$1:$DD$56</definedName>
    <definedName name="_xlnm.Print_Area" localSheetId="2">'стр.6'!$A$1:$DD$23</definedName>
  </definedNames>
  <calcPr fullCalcOnLoad="1"/>
</workbook>
</file>

<file path=xl/sharedStrings.xml><?xml version="1.0" encoding="utf-8"?>
<sst xmlns="http://schemas.openxmlformats.org/spreadsheetml/2006/main" count="247" uniqueCount="196">
  <si>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</si>
  <si>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</si>
  <si>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</si>
  <si>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</si>
  <si>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</si>
  <si>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</si>
  <si>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</si>
  <si>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</si>
  <si>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</si>
  <si>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</si>
  <si>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</si>
  <si>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</si>
  <si>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</si>
  <si>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</si>
  <si>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</si>
  <si>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</si>
  <si>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</si>
  <si>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</si>
  <si>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</si>
  <si>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</si>
  <si>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</si>
  <si>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</si>
  <si>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</si>
  <si>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</si>
  <si>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</si>
  <si>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</si>
  <si>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</si>
  <si>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</si>
  <si>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</si>
  <si>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</si>
  <si>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</si>
  <si>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</si>
  <si>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</si>
  <si>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</si>
  <si>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</si>
  <si>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</si>
  <si>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</si>
  <si>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</si>
  <si>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</si>
  <si>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</si>
  <si>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</si>
  <si>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</si>
  <si>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</si>
  <si>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</si>
  <si>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</si>
  <si>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</si>
  <si>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</si>
  <si>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</si>
  <si>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</si>
  <si>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</si>
  <si>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</si>
  <si>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</si>
  <si>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</si>
  <si>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</si>
  <si>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</si>
  <si>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</si>
  <si>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</si>
  <si>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</si>
  <si>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</si>
  <si>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</si>
  <si>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</si>
  <si>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</si>
  <si>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</si>
  <si>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</si>
  <si>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</si>
  <si>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</si>
  <si>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</si>
  <si>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</si>
  <si>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</si>
  <si>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</si>
  <si>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</si>
  <si>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</si>
  <si>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</si>
  <si>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</si>
  <si>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</si>
  <si>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</si>
  <si>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</si>
  <si>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</si>
  <si>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</si>
  <si>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</si>
  <si>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</si>
  <si>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</si>
  <si>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</si>
  <si>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</si>
  <si>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</si>
  <si>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</si>
  <si>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</si>
  <si>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</si>
  <si>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</si>
  <si>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</si>
  <si>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</si>
  <si>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</si>
  <si>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</si>
  <si>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</si>
  <si>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</si>
  <si>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</si>
  <si>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</si>
  <si>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</si>
  <si>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</si>
  <si>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</si>
  <si>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</si>
  <si>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</si>
  <si>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</si>
  <si>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</si>
  <si>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</si>
  <si>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</si>
  <si>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</si>
  <si>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</si>
  <si>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</si>
  <si>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</si>
  <si>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</si>
  <si>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</si>
  <si>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</si>
  <si>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</si>
  <si>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</si>
  <si>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Исполнитель</t>
  </si>
  <si>
    <t>тел.</t>
  </si>
  <si>
    <t>(уполномоченное лицо)</t>
  </si>
  <si>
    <t>2.2.3. по выданным авансам на коммунальные услуги</t>
  </si>
  <si>
    <t>государственного учреждения</t>
  </si>
  <si>
    <t>Наименование органа, осуществляющего</t>
  </si>
  <si>
    <t>функции и полномочия учредителя</t>
  </si>
  <si>
    <t>Руководитель финансово-экономической службы</t>
  </si>
  <si>
    <t>операции
по счетам, открытым
в кредитных организациях</t>
  </si>
  <si>
    <t>Целевые субсидии</t>
  </si>
  <si>
    <t>задача</t>
  </si>
  <si>
    <t>мероприятие</t>
  </si>
  <si>
    <t>плановый результат</t>
  </si>
  <si>
    <t>срок исполнения</t>
  </si>
  <si>
    <t>Код
по бюджетной классификации
и операции
сектора госу-
дарственного управления</t>
  </si>
  <si>
    <t>Поступление финансовых активов,
всего</t>
  </si>
  <si>
    <t>№ 
п/п</t>
  </si>
  <si>
    <t>Начисления на выплаты по оплате 
труда</t>
  </si>
  <si>
    <t>образования и науки Самарской области</t>
  </si>
  <si>
    <t xml:space="preserve">Наименование </t>
  </si>
  <si>
    <t xml:space="preserve"> государственного учреждения</t>
  </si>
  <si>
    <t>Поступления от оказания  государственным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</si>
  <si>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операции
по лицевым счетам, открытым 
 в департаменте исполнения областного бюджета и отчетности</t>
  </si>
  <si>
    <t>Главный бухгалтер  государственного</t>
  </si>
  <si>
    <t xml:space="preserve">I. Сведения о деятельности  государственного учреждения </t>
  </si>
  <si>
    <t>1.1. Цели деятельности  государственного учреждения :</t>
  </si>
  <si>
    <t>1.2. Виды деятельности  государственного учреждения :</t>
  </si>
  <si>
    <t>II. Показатели финансового состояния  государственного учреждения</t>
  </si>
  <si>
    <t>1.1.1. Стоимость имущества, закрепленного собственником имущества за государственным учреждением  на праве оперативного управления</t>
  </si>
  <si>
    <t>1.1.2. Стоимость имущества, приобретенного  государственным учреждением  за счет выделенных собственником имущества учреждения средств</t>
  </si>
  <si>
    <t>1.1.3. Стоимость имущества, приобретенного  государственным учреждением 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</si>
  <si>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</si>
  <si>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бюджета, всего:</t>
  </si>
  <si>
    <t>3.2. Кредиторская задолженность по расчетам с поставщиками и подрядчиками за счет средств областного бюджета, всего:</t>
  </si>
  <si>
    <t xml:space="preserve">учреждения </t>
  </si>
  <si>
    <t xml:space="preserve">IV . Мероприятия стратегического развития  государственного учреждения  </t>
  </si>
  <si>
    <t xml:space="preserve"> государственных учреждений Самарской </t>
  </si>
  <si>
    <t>области, находящихся в ведении министерства</t>
  </si>
  <si>
    <t xml:space="preserve"> год и плановый период</t>
  </si>
  <si>
    <t>III. Показатели по поступлениям и выплатам государственного учреждения</t>
  </si>
  <si>
    <t>Объем публичных обязательств перед физическими лицами , всего</t>
  </si>
  <si>
    <t>1.4. Общая балансовая стоимость недвижимого государственного имущества на дату составления Плана:</t>
  </si>
  <si>
    <t>1.5. Общая балансовая стоимость движимого государственного имущества на дату составления Плана,</t>
  </si>
  <si>
    <t>в том числе балансовая стоимость особо ценного движимого имущества:</t>
  </si>
  <si>
    <t>Западное управление министерства образования и науки Самарской области</t>
  </si>
  <si>
    <t>Директор ГБОУ СОШ № 17</t>
  </si>
  <si>
    <t>предоставление общедоступного и бесплатного дошкольного, начального общего, основного общего, среднего (полного) общего образования.</t>
  </si>
  <si>
    <t>основные общеобразовательные программы дошкольного, начального общего,основного общего, среднего(полного) общего образования.</t>
  </si>
  <si>
    <t>21166325</t>
  </si>
  <si>
    <t>государственное бюджетное общеобразовательное учреждение Самарской области средняя общеобразовательная школа № 10 города Сызрани городского округа Сызрань Самарской области</t>
  </si>
  <si>
    <t>6325007708 / 632501001</t>
  </si>
  <si>
    <t>446031, Самарскяя области, г.Сызрань, пр-кт 50 лет Октября 42А</t>
  </si>
  <si>
    <t>И.В.Рущак</t>
  </si>
  <si>
    <t>Е.В.Любовцова</t>
  </si>
  <si>
    <t>35-75-11</t>
  </si>
  <si>
    <t>383</t>
  </si>
  <si>
    <t>г.Сызрани</t>
  </si>
  <si>
    <t>10</t>
  </si>
  <si>
    <t>180</t>
  </si>
  <si>
    <t>Содержание воспитанников в дошк.отделении</t>
  </si>
  <si>
    <t>Питание учащихся в школе</t>
  </si>
  <si>
    <t>1</t>
  </si>
  <si>
    <t>предоставление начального общего,основного общего,среднего(полного)общего образования по основным общеобразовательным программам</t>
  </si>
  <si>
    <t>Выполнение государственного задания</t>
  </si>
  <si>
    <t>2</t>
  </si>
  <si>
    <t>предоставление дошкольного образования по основной общеобразовательной программе</t>
  </si>
  <si>
    <t xml:space="preserve"> </t>
  </si>
  <si>
    <t>701</t>
  </si>
  <si>
    <t>271</t>
  </si>
  <si>
    <t>21</t>
  </si>
  <si>
    <t>января</t>
  </si>
  <si>
    <t>14</t>
  </si>
  <si>
    <t>21.01.2014</t>
  </si>
  <si>
    <t>главный консультант Западного управления министерства образования и науки Самарской области</t>
  </si>
  <si>
    <t>В.Н.Краснова</t>
  </si>
  <si>
    <t>40675048</t>
  </si>
  <si>
    <t>32239789</t>
  </si>
  <si>
    <t>3817595</t>
  </si>
  <si>
    <t>40846637,54</t>
  </si>
  <si>
    <t>2016год</t>
  </si>
  <si>
    <t>на 20_14__ год и плановый период 20_15__ и 20_16__годов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</si>
</sst>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51"/>
  <sheetViews>
    <sheetView tabSelected="1" view="pageBreakPreview" zoomScaleSheetLayoutView="100" workbookViewId="0" topLeftCell="A1">
      <selection activeCell="J9" sqref="J9"/>
    </sheetView>
  </sheetViews>
  <sheetFormatPr defaultColWidth="0.875" defaultRowHeight="12.75"/>
  <cols>
    <col min="1" max="68" width="0.875" style="1" customWidth="1"/>
    <col min="69" max="69" width="0.6171875" style="1" customWidth="1"/>
    <col min="70" max="107" width="0.875" style="1" customWidth="1"/>
    <col min="108" max="108" width="5.25390625" style="1" customWidth="1"/>
    <col min="109" max="16384" width="0.875" style="1" customWidth="1"/>
  </cols>
  <sheetData>
    <row r="1" s="2" customFormat="1" ht="16.5" customHeight="1">
      <c r="BS1" s="2" t="s">
        <v>65</v>
      </c>
    </row>
    <row r="2" s="2" customFormat="1" ht="15" customHeight="1">
      <c r="BS2" s="13" t="s">
        <v>104</v>
      </c>
    </row>
    <row r="3" s="2" customFormat="1" ht="13.5" customHeight="1">
      <c r="BS3" s="2" t="s">
        <v>105</v>
      </c>
    </row>
    <row r="4" s="2" customFormat="1" ht="12.75" customHeight="1">
      <c r="BS4" s="13" t="s">
        <v>151</v>
      </c>
    </row>
    <row r="5" s="2" customFormat="1" ht="12.75" customHeight="1">
      <c r="BS5" s="13" t="s">
        <v>152</v>
      </c>
    </row>
    <row r="6" s="2" customFormat="1" ht="13.5" customHeight="1">
      <c r="BS6" s="13" t="s">
        <v>133</v>
      </c>
    </row>
    <row r="7" ht="15">
      <c r="N7" s="2"/>
    </row>
    <row r="8" spans="57:108" ht="15.75" customHeight="1">
      <c r="BE8" s="70" t="s">
        <v>15</v>
      </c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</row>
    <row r="9" spans="57:108" ht="27.75" customHeight="1">
      <c r="BE9" s="71" t="s">
        <v>188</v>
      </c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</row>
    <row r="10" spans="57:108" s="2" customFormat="1" ht="12">
      <c r="BE10" s="75" t="s">
        <v>45</v>
      </c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</row>
    <row r="11" spans="57:108" ht="15"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4" t="s">
        <v>189</v>
      </c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</row>
    <row r="12" spans="57:108" s="2" customFormat="1" ht="16.5" customHeight="1">
      <c r="BE12" s="73" t="s">
        <v>13</v>
      </c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 t="s">
        <v>14</v>
      </c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</row>
    <row r="13" spans="43:99" ht="15">
      <c r="AQ13" s="1" t="s">
        <v>181</v>
      </c>
      <c r="BM13" s="15" t="s">
        <v>2</v>
      </c>
      <c r="BN13" s="52"/>
      <c r="BO13" s="52"/>
      <c r="BP13" s="52"/>
      <c r="BQ13" s="52"/>
      <c r="BR13" s="1" t="s">
        <v>2</v>
      </c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78">
        <v>20</v>
      </c>
      <c r="CN13" s="78"/>
      <c r="CO13" s="78"/>
      <c r="CP13" s="78"/>
      <c r="CQ13" s="79"/>
      <c r="CR13" s="79"/>
      <c r="CS13" s="79"/>
      <c r="CT13" s="79"/>
      <c r="CU13" s="1" t="s">
        <v>3</v>
      </c>
    </row>
    <row r="14" ht="15">
      <c r="CY14" s="10"/>
    </row>
    <row r="15" ht="15">
      <c r="CY15" s="10"/>
    </row>
    <row r="16" spans="1:222" ht="16.5">
      <c r="A16" s="53" t="s">
        <v>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7"/>
      <c r="EU16" s="16"/>
      <c r="EV16" s="16"/>
      <c r="EW16" s="17"/>
      <c r="EX16" s="16"/>
      <c r="EY16" s="16"/>
      <c r="EZ16" s="16"/>
      <c r="FA16" s="16"/>
      <c r="FB16" s="16"/>
      <c r="FC16" s="16"/>
      <c r="FD16" s="16"/>
      <c r="FE16" s="16"/>
      <c r="FF16" s="18"/>
      <c r="FG16" s="18"/>
      <c r="FH16" s="18"/>
      <c r="FI16" s="16"/>
      <c r="FJ16" s="16"/>
      <c r="FK16" s="18"/>
      <c r="FL16" s="77"/>
      <c r="FM16" s="77"/>
      <c r="FN16" s="77"/>
      <c r="FO16" s="77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</row>
    <row r="17" spans="1:108" s="16" customFormat="1" ht="16.5">
      <c r="A17" s="53" t="s">
        <v>195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66</v>
      </c>
      <c r="BB17" s="53"/>
      <c r="BC17" s="53"/>
      <c r="BD17" s="53"/>
      <c r="BE17" s="53"/>
      <c r="BF17" s="53" t="s">
        <v>153</v>
      </c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</row>
    <row r="20" spans="93:108" ht="15">
      <c r="CO20" s="74" t="s">
        <v>16</v>
      </c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</row>
    <row r="21" spans="91:108" ht="15" customHeight="1">
      <c r="CM21" s="15" t="s">
        <v>46</v>
      </c>
      <c r="CO21" s="55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7"/>
    </row>
    <row r="22" spans="36:108" ht="15" customHeight="1">
      <c r="AJ22" s="3"/>
      <c r="AK22" s="5" t="s">
        <v>2</v>
      </c>
      <c r="AL22" s="80" t="s">
        <v>184</v>
      </c>
      <c r="AM22" s="80"/>
      <c r="AN22" s="80"/>
      <c r="AO22" s="80"/>
      <c r="AP22" s="3" t="s">
        <v>2</v>
      </c>
      <c r="AQ22" s="3"/>
      <c r="AR22" s="3"/>
      <c r="AS22" s="80" t="s">
        <v>185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76">
        <v>20</v>
      </c>
      <c r="BL22" s="76"/>
      <c r="BM22" s="76"/>
      <c r="BN22" s="76"/>
      <c r="BO22" s="58" t="s">
        <v>186</v>
      </c>
      <c r="BP22" s="58"/>
      <c r="BQ22" s="58"/>
      <c r="BR22" s="58"/>
      <c r="BS22" s="3" t="s">
        <v>3</v>
      </c>
      <c r="BT22" s="3"/>
      <c r="BU22" s="3"/>
      <c r="BY22" s="21"/>
      <c r="CM22" s="15" t="s">
        <v>17</v>
      </c>
      <c r="CO22" s="55" t="s">
        <v>187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7"/>
    </row>
    <row r="23" spans="77:108" ht="15" customHeight="1">
      <c r="BY23" s="21"/>
      <c r="BZ23" s="21"/>
      <c r="CM23" s="15"/>
      <c r="CO23" s="55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7"/>
    </row>
    <row r="24" spans="77:108" ht="15" customHeight="1">
      <c r="BY24" s="21"/>
      <c r="BZ24" s="21"/>
      <c r="CM24" s="15"/>
      <c r="CO24" s="55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7"/>
    </row>
    <row r="25" spans="1:108" ht="15" customHeight="1">
      <c r="A25" s="6" t="s">
        <v>134</v>
      </c>
      <c r="AH25" s="54" t="s">
        <v>164</v>
      </c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22"/>
      <c r="BY25" s="21"/>
      <c r="CM25" s="15" t="s">
        <v>18</v>
      </c>
      <c r="CO25" s="55" t="s">
        <v>163</v>
      </c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7"/>
    </row>
    <row r="26" spans="1:108" ht="13.5" customHeight="1">
      <c r="A26" s="6" t="s">
        <v>119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0"/>
      <c r="V26" s="24"/>
      <c r="W26" s="24"/>
      <c r="X26" s="24"/>
      <c r="Y26" s="24"/>
      <c r="Z26" s="25"/>
      <c r="AA26" s="25"/>
      <c r="AB26" s="25"/>
      <c r="AC26" s="23"/>
      <c r="AD26" s="23"/>
      <c r="AE26" s="23"/>
      <c r="AF26" s="23"/>
      <c r="AG26" s="23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22"/>
      <c r="BY26" s="21"/>
      <c r="BZ26" s="21"/>
      <c r="CM26" s="44"/>
      <c r="CO26" s="55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7"/>
    </row>
    <row r="27" spans="1:108" ht="36" customHeight="1">
      <c r="A27" s="6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22"/>
      <c r="BY27" s="21"/>
      <c r="BZ27" s="21"/>
      <c r="CM27" s="44"/>
      <c r="CO27" s="55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7"/>
    </row>
    <row r="28" spans="44:108" ht="21" customHeight="1"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Y28" s="21"/>
      <c r="BZ28" s="21"/>
      <c r="CM28" s="15"/>
      <c r="CO28" s="65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7"/>
    </row>
    <row r="29" spans="1:108" s="27" customFormat="1" ht="21" customHeight="1">
      <c r="A29" s="27" t="s">
        <v>67</v>
      </c>
      <c r="AH29" s="51" t="s">
        <v>165</v>
      </c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28"/>
      <c r="CM29" s="45"/>
      <c r="CO29" s="62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4"/>
    </row>
    <row r="30" spans="1:108" s="27" customFormat="1" ht="21" customHeight="1">
      <c r="A30" s="29" t="s">
        <v>20</v>
      </c>
      <c r="CM30" s="46" t="s">
        <v>19</v>
      </c>
      <c r="CO30" s="62" t="s">
        <v>170</v>
      </c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4"/>
    </row>
    <row r="31" spans="1:108" s="27" customFormat="1" ht="15">
      <c r="A31" s="29"/>
      <c r="BX31" s="29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</row>
    <row r="32" spans="1:108" ht="15">
      <c r="A32" s="6" t="s">
        <v>120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8"/>
      <c r="AN32" s="8"/>
      <c r="AO32" s="8"/>
      <c r="AP32" s="8"/>
      <c r="AQ32" s="8"/>
      <c r="AR32" s="8"/>
      <c r="AS32" s="8"/>
      <c r="AT32" s="68" t="s">
        <v>159</v>
      </c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  <row r="33" spans="1:108" ht="15">
      <c r="A33" s="6" t="s">
        <v>121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8"/>
      <c r="AN33" s="8"/>
      <c r="AO33" s="8"/>
      <c r="AP33" s="8"/>
      <c r="AQ33" s="8"/>
      <c r="AR33" s="8"/>
      <c r="AS33" s="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</row>
    <row r="34" spans="1:108" ht="15">
      <c r="A34" s="6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3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</row>
    <row r="35" spans="1:108" ht="15">
      <c r="A35" s="6" t="s">
        <v>68</v>
      </c>
      <c r="AM35" s="22"/>
      <c r="AN35" s="22"/>
      <c r="AO35" s="22"/>
      <c r="AP35" s="22"/>
      <c r="AQ35" s="22"/>
      <c r="AR35" s="22"/>
      <c r="AS35" s="22"/>
      <c r="AT35" s="69" t="s">
        <v>166</v>
      </c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</row>
    <row r="36" spans="1:108" ht="15">
      <c r="A36" s="6" t="s">
        <v>135</v>
      </c>
      <c r="AM36" s="22"/>
      <c r="AN36" s="22"/>
      <c r="AO36" s="22"/>
      <c r="AP36" s="22"/>
      <c r="AQ36" s="22"/>
      <c r="AR36" s="22"/>
      <c r="AS36" s="22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</row>
    <row r="37" spans="1:108" ht="11.25" customHeight="1">
      <c r="A37" s="6"/>
      <c r="AM37" s="22"/>
      <c r="AN37" s="22"/>
      <c r="AO37" s="22"/>
      <c r="AP37" s="22"/>
      <c r="AQ37" s="22"/>
      <c r="AR37" s="22"/>
      <c r="AS37" s="22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</row>
    <row r="38" ht="15" customHeight="1"/>
    <row r="39" spans="1:108" s="3" customFormat="1" ht="18.75" customHeight="1">
      <c r="A39" s="61" t="s">
        <v>139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</row>
    <row r="40" spans="1:108" s="3" customFormat="1" ht="19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</row>
    <row r="41" spans="1:108" ht="15" customHeight="1">
      <c r="A41" s="30" t="s">
        <v>140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</row>
    <row r="42" spans="1:108" ht="26.25" customHeight="1">
      <c r="A42" s="60" t="s">
        <v>161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</row>
    <row r="43" spans="1:108" ht="15" customHeight="1">
      <c r="A43" s="30" t="s">
        <v>141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27" customHeight="1">
      <c r="A44" s="60" t="s">
        <v>162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</row>
    <row r="45" spans="1:108" ht="15">
      <c r="A45" s="30" t="s">
        <v>69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23.2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</row>
    <row r="47" ht="0.75" customHeight="1" hidden="1"/>
    <row r="48" spans="1:108" ht="15">
      <c r="A48" s="30" t="s">
        <v>156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ht="21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</row>
    <row r="50" spans="1:108" ht="15">
      <c r="A50" s="30" t="s">
        <v>157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</row>
    <row r="51" spans="1:108" ht="15">
      <c r="A51" s="59" t="s">
        <v>158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</row>
  </sheetData>
  <sheetProtection/>
  <mergeCells count="39">
    <mergeCell ref="A49:DD49"/>
    <mergeCell ref="A51:DD51"/>
    <mergeCell ref="FL16:FO16"/>
    <mergeCell ref="BU13:CL13"/>
    <mergeCell ref="CM13:CP13"/>
    <mergeCell ref="CQ13:CT13"/>
    <mergeCell ref="CO30:DD30"/>
    <mergeCell ref="AL22:AO22"/>
    <mergeCell ref="AS22:BJ22"/>
    <mergeCell ref="CO20:DD20"/>
    <mergeCell ref="A42:DD42"/>
    <mergeCell ref="BE8:DD8"/>
    <mergeCell ref="BE9:DD9"/>
    <mergeCell ref="BE11:BX11"/>
    <mergeCell ref="BE12:BX12"/>
    <mergeCell ref="BY11:DD11"/>
    <mergeCell ref="BY12:DD12"/>
    <mergeCell ref="BE10:DD10"/>
    <mergeCell ref="BK22:BN22"/>
    <mergeCell ref="A17:DD17"/>
    <mergeCell ref="A46:DD46"/>
    <mergeCell ref="A44:DD44"/>
    <mergeCell ref="A39:DD39"/>
    <mergeCell ref="CO22:DD22"/>
    <mergeCell ref="CO29:DD29"/>
    <mergeCell ref="CO28:DD28"/>
    <mergeCell ref="CO26:DD26"/>
    <mergeCell ref="AT32:CM33"/>
    <mergeCell ref="CO27:DD27"/>
    <mergeCell ref="AT35:CM37"/>
    <mergeCell ref="AH29:BV29"/>
    <mergeCell ref="BN13:BQ13"/>
    <mergeCell ref="A16:DD16"/>
    <mergeCell ref="AH25:BV27"/>
    <mergeCell ref="CO21:DD21"/>
    <mergeCell ref="CO23:DD23"/>
    <mergeCell ref="CO24:DD24"/>
    <mergeCell ref="CO25:DD25"/>
    <mergeCell ref="BO22:BR22"/>
  </mergeCells>
  <printOptions/>
  <pageMargins left="0.7874015748031497" right="0.31496062992125984" top="0.42" bottom="0.393700787401574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56"/>
  <sheetViews>
    <sheetView view="pageBreakPreview" zoomScaleSheetLayoutView="100" workbookViewId="0" topLeftCell="A4">
      <selection activeCell="CA7" sqref="CA7:CO7"/>
    </sheetView>
  </sheetViews>
  <sheetFormatPr defaultColWidth="0.875" defaultRowHeight="12.75"/>
  <cols>
    <col min="1" max="42" width="0.875" style="1" customWidth="1"/>
    <col min="43" max="43" width="11.75390625" style="1" customWidth="1"/>
    <col min="44" max="16384" width="0.875" style="1" customWidth="1"/>
  </cols>
  <sheetData>
    <row r="1" ht="3" customHeight="1"/>
    <row r="2" spans="1:108" s="3" customFormat="1" ht="28.5" customHeight="1">
      <c r="A2" s="89" t="s">
        <v>154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spans="1:78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108" ht="15">
      <c r="A4" s="97" t="s">
        <v>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9"/>
      <c r="AR4" s="97" t="s">
        <v>129</v>
      </c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9"/>
      <c r="BI4" s="97" t="s">
        <v>97</v>
      </c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9"/>
      <c r="CA4" s="96" t="s">
        <v>98</v>
      </c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5"/>
    </row>
    <row r="5" spans="1:108" ht="130.5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2"/>
      <c r="AR5" s="100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2"/>
      <c r="BI5" s="100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2"/>
      <c r="CA5" s="94" t="s">
        <v>137</v>
      </c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5"/>
      <c r="CP5" s="94" t="s">
        <v>123</v>
      </c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5"/>
    </row>
    <row r="6" spans="1:108" ht="30" customHeight="1">
      <c r="A6" s="47"/>
      <c r="B6" s="81" t="s">
        <v>59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2"/>
      <c r="AR6" s="83" t="s">
        <v>23</v>
      </c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5"/>
      <c r="BI6" s="86">
        <v>171589.54</v>
      </c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8"/>
      <c r="CA6" s="86">
        <v>171589.54</v>
      </c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8"/>
      <c r="CP6" s="86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8"/>
    </row>
    <row r="7" spans="1:108" s="6" customFormat="1" ht="15.75">
      <c r="A7" s="47"/>
      <c r="B7" s="105" t="s">
        <v>24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6"/>
      <c r="AR7" s="93" t="s">
        <v>23</v>
      </c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8"/>
      <c r="BI7" s="90">
        <f>BI9+BI10+BI12+BI17</f>
        <v>40675048</v>
      </c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2"/>
      <c r="CA7" s="93" t="s">
        <v>190</v>
      </c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8"/>
      <c r="CP7" s="90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2"/>
    </row>
    <row r="8" spans="1:108" s="6" customFormat="1" ht="15.75">
      <c r="A8" s="47"/>
      <c r="B8" s="81" t="s">
        <v>7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2"/>
      <c r="AR8" s="83" t="s">
        <v>23</v>
      </c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5"/>
      <c r="BI8" s="86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8"/>
      <c r="CA8" s="86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8"/>
      <c r="CP8" s="86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8"/>
    </row>
    <row r="9" spans="1:108" s="6" customFormat="1" ht="30" customHeight="1">
      <c r="A9" s="47"/>
      <c r="B9" s="81" t="s">
        <v>30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2"/>
      <c r="AR9" s="83" t="s">
        <v>23</v>
      </c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5"/>
      <c r="BI9" s="86">
        <v>32626348</v>
      </c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8"/>
      <c r="CA9" s="86">
        <v>32626348</v>
      </c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8"/>
      <c r="CP9" s="86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8"/>
    </row>
    <row r="10" spans="1:108" s="6" customFormat="1" ht="15.75">
      <c r="A10" s="47"/>
      <c r="B10" s="81" t="s">
        <v>124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2"/>
      <c r="AR10" s="83" t="s">
        <v>23</v>
      </c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5"/>
      <c r="BI10" s="86">
        <v>1830700</v>
      </c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8"/>
      <c r="CA10" s="86">
        <v>1830700</v>
      </c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8"/>
      <c r="CP10" s="86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8"/>
    </row>
    <row r="11" spans="1:108" s="6" customFormat="1" ht="15.75">
      <c r="A11" s="47"/>
      <c r="B11" s="81" t="s">
        <v>31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2"/>
      <c r="AR11" s="83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5"/>
      <c r="BI11" s="86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8"/>
      <c r="CA11" s="86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8"/>
      <c r="CP11" s="86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8"/>
    </row>
    <row r="12" spans="1:108" s="6" customFormat="1" ht="107.25" customHeight="1">
      <c r="A12" s="48"/>
      <c r="B12" s="103" t="s">
        <v>136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4"/>
      <c r="AR12" s="111" t="s">
        <v>23</v>
      </c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3"/>
      <c r="BI12" s="114">
        <f>BI14+BI15</f>
        <v>6200000</v>
      </c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6"/>
      <c r="CA12" s="114">
        <v>6200000</v>
      </c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6"/>
      <c r="CP12" s="114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6"/>
    </row>
    <row r="13" spans="1:108" s="6" customFormat="1" ht="15.75">
      <c r="A13" s="47"/>
      <c r="B13" s="81" t="s">
        <v>7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2"/>
      <c r="AR13" s="83" t="s">
        <v>23</v>
      </c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5"/>
      <c r="BI13" s="86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8"/>
      <c r="CA13" s="86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8"/>
      <c r="CP13" s="86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8"/>
    </row>
    <row r="14" spans="1:108" s="6" customFormat="1" ht="15.75">
      <c r="A14" s="47"/>
      <c r="B14" s="81" t="s">
        <v>174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2"/>
      <c r="AR14" s="83" t="s">
        <v>23</v>
      </c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5"/>
      <c r="BI14" s="86">
        <v>3200000</v>
      </c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8"/>
      <c r="CA14" s="86">
        <v>3200000</v>
      </c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8"/>
      <c r="CP14" s="86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8"/>
    </row>
    <row r="15" spans="1:108" s="6" customFormat="1" ht="15.75">
      <c r="A15" s="47"/>
      <c r="B15" s="81" t="s">
        <v>175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2"/>
      <c r="AR15" s="83" t="s">
        <v>23</v>
      </c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5"/>
      <c r="BI15" s="86">
        <v>3000000</v>
      </c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8"/>
      <c r="CA15" s="86">
        <v>3000000</v>
      </c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8"/>
      <c r="CP15" s="86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8"/>
    </row>
    <row r="16" spans="1:108" s="6" customFormat="1" ht="15.75">
      <c r="A16" s="47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2"/>
      <c r="AR16" s="83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5"/>
      <c r="BI16" s="86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8"/>
      <c r="CA16" s="86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8"/>
      <c r="CP16" s="86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8"/>
    </row>
    <row r="17" spans="1:108" s="6" customFormat="1" ht="30" customHeight="1">
      <c r="A17" s="47"/>
      <c r="B17" s="81" t="s">
        <v>99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2"/>
      <c r="AR17" s="83" t="s">
        <v>23</v>
      </c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5"/>
      <c r="BI17" s="86">
        <v>18000</v>
      </c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8"/>
      <c r="CA17" s="86">
        <v>18000</v>
      </c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8"/>
      <c r="CP17" s="86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8"/>
    </row>
    <row r="18" spans="1:108" s="6" customFormat="1" ht="15.75">
      <c r="A18" s="47"/>
      <c r="B18" s="81" t="s">
        <v>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2"/>
      <c r="AR18" s="83" t="s">
        <v>23</v>
      </c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5"/>
      <c r="BI18" s="86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8"/>
      <c r="CA18" s="86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8"/>
      <c r="CP18" s="86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8"/>
    </row>
    <row r="19" spans="1:108" s="6" customFormat="1" ht="15.75">
      <c r="A19" s="47"/>
      <c r="B19" s="81" t="s">
        <v>38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2"/>
      <c r="AR19" s="83" t="s">
        <v>173</v>
      </c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5"/>
      <c r="BI19" s="86">
        <v>18000</v>
      </c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8"/>
      <c r="CA19" s="86">
        <v>18000</v>
      </c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8"/>
      <c r="CP19" s="86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8"/>
    </row>
    <row r="20" spans="1:108" s="6" customFormat="1" ht="30" customHeight="1">
      <c r="A20" s="47"/>
      <c r="B20" s="81" t="s">
        <v>100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2"/>
      <c r="AR20" s="83" t="s">
        <v>23</v>
      </c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5"/>
      <c r="BI20" s="86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8"/>
      <c r="CA20" s="86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8"/>
      <c r="CP20" s="86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8"/>
    </row>
    <row r="21" spans="1:108" s="6" customFormat="1" ht="30" customHeight="1">
      <c r="A21" s="47"/>
      <c r="B21" s="81" t="s">
        <v>60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2"/>
      <c r="AR21" s="83" t="s">
        <v>23</v>
      </c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5"/>
      <c r="BI21" s="86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8"/>
      <c r="CA21" s="86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8"/>
      <c r="CP21" s="86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8"/>
    </row>
    <row r="22" spans="1:108" s="42" customFormat="1" ht="15" customHeight="1">
      <c r="A22" s="49"/>
      <c r="B22" s="105" t="s">
        <v>25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6"/>
      <c r="AR22" s="93">
        <v>900</v>
      </c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8"/>
      <c r="BI22" s="90">
        <f>BI24+BI29+BI40+BI44+BI45</f>
        <v>40846637.54</v>
      </c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2"/>
      <c r="CA22" s="93" t="s">
        <v>193</v>
      </c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2"/>
      <c r="CP22" s="90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2"/>
    </row>
    <row r="23" spans="1:108" s="6" customFormat="1" ht="15" customHeight="1">
      <c r="A23" s="47"/>
      <c r="B23" s="81" t="s">
        <v>7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2"/>
      <c r="AR23" s="83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5"/>
      <c r="BI23" s="86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8"/>
      <c r="CA23" s="86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8"/>
      <c r="CP23" s="86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8"/>
    </row>
    <row r="24" spans="1:108" s="6" customFormat="1" ht="30" customHeight="1">
      <c r="A24" s="47"/>
      <c r="B24" s="81" t="s">
        <v>32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2"/>
      <c r="AR24" s="83">
        <v>210</v>
      </c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5"/>
      <c r="BI24" s="86">
        <f>BI26+BI27+BI28</f>
        <v>32239789</v>
      </c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8"/>
      <c r="CA24" s="83" t="s">
        <v>191</v>
      </c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5"/>
      <c r="CP24" s="86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8"/>
    </row>
    <row r="25" spans="1:108" s="6" customFormat="1" ht="15" customHeight="1">
      <c r="A25" s="47"/>
      <c r="B25" s="81" t="s">
        <v>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2"/>
      <c r="AR25" s="83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5"/>
      <c r="BI25" s="86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8"/>
      <c r="CA25" s="86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8"/>
      <c r="CP25" s="86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8"/>
    </row>
    <row r="26" spans="1:108" s="6" customFormat="1" ht="15" customHeight="1">
      <c r="A26" s="47"/>
      <c r="B26" s="81" t="s">
        <v>33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2"/>
      <c r="AR26" s="83">
        <v>211</v>
      </c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5"/>
      <c r="BI26" s="86">
        <v>24889361</v>
      </c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8"/>
      <c r="CA26" s="86">
        <v>24889361</v>
      </c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8"/>
      <c r="CP26" s="86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8"/>
    </row>
    <row r="27" spans="1:108" s="6" customFormat="1" ht="15" customHeight="1">
      <c r="A27" s="47"/>
      <c r="B27" s="81" t="s">
        <v>34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2"/>
      <c r="AR27" s="83">
        <v>212</v>
      </c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5"/>
      <c r="BI27" s="86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8"/>
      <c r="CA27" s="86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8"/>
      <c r="CP27" s="86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8"/>
    </row>
    <row r="28" spans="1:108" s="6" customFormat="1" ht="30" customHeight="1">
      <c r="A28" s="47"/>
      <c r="B28" s="81" t="s">
        <v>132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2"/>
      <c r="AR28" s="83">
        <v>213</v>
      </c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5"/>
      <c r="BI28" s="86">
        <v>7350428</v>
      </c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8"/>
      <c r="CA28" s="86">
        <v>7350428</v>
      </c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8"/>
      <c r="CP28" s="86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8"/>
    </row>
    <row r="29" spans="1:108" s="6" customFormat="1" ht="15" customHeight="1">
      <c r="A29" s="47"/>
      <c r="B29" s="81" t="s">
        <v>43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2"/>
      <c r="AR29" s="83">
        <v>220</v>
      </c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5"/>
      <c r="BI29" s="86">
        <v>3817595</v>
      </c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8"/>
      <c r="CA29" s="83" t="s">
        <v>192</v>
      </c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5"/>
      <c r="CP29" s="86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8"/>
    </row>
    <row r="30" spans="1:108" s="6" customFormat="1" ht="15" customHeight="1">
      <c r="A30" s="47"/>
      <c r="B30" s="81" t="s">
        <v>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2"/>
      <c r="AR30" s="83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5"/>
      <c r="BI30" s="86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8"/>
      <c r="CA30" s="86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8"/>
      <c r="CP30" s="86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8"/>
    </row>
    <row r="31" spans="1:108" s="6" customFormat="1" ht="15" customHeight="1">
      <c r="A31" s="47"/>
      <c r="B31" s="81" t="s">
        <v>35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2"/>
      <c r="AR31" s="83">
        <v>221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5"/>
      <c r="BI31" s="86">
        <v>95000</v>
      </c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8"/>
      <c r="CA31" s="86">
        <v>95000</v>
      </c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8"/>
      <c r="CP31" s="86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8"/>
    </row>
    <row r="32" spans="1:108" s="6" customFormat="1" ht="15" customHeight="1">
      <c r="A32" s="47"/>
      <c r="B32" s="81" t="s">
        <v>36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2"/>
      <c r="AR32" s="83">
        <v>222</v>
      </c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5"/>
      <c r="BI32" s="86">
        <v>7000</v>
      </c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8"/>
      <c r="CA32" s="86">
        <v>7000</v>
      </c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8"/>
      <c r="CP32" s="86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8"/>
    </row>
    <row r="33" spans="1:108" s="6" customFormat="1" ht="15" customHeight="1">
      <c r="A33" s="47"/>
      <c r="B33" s="81" t="s">
        <v>37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2"/>
      <c r="AR33" s="83">
        <v>223</v>
      </c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5"/>
      <c r="BI33" s="86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8"/>
      <c r="CA33" s="86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8"/>
      <c r="CP33" s="86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8"/>
    </row>
    <row r="34" spans="1:108" s="6" customFormat="1" ht="30" customHeight="1">
      <c r="A34" s="47"/>
      <c r="B34" s="81" t="s">
        <v>38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2"/>
      <c r="AR34" s="83">
        <v>224</v>
      </c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5"/>
      <c r="BI34" s="86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8"/>
      <c r="CA34" s="86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8"/>
      <c r="CP34" s="86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8"/>
    </row>
    <row r="35" spans="1:108" s="6" customFormat="1" ht="30" customHeight="1">
      <c r="A35" s="47"/>
      <c r="B35" s="81" t="s">
        <v>39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  <c r="AR35" s="83">
        <v>225</v>
      </c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5"/>
      <c r="BI35" s="86">
        <v>315595</v>
      </c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8"/>
      <c r="CA35" s="86">
        <v>315595</v>
      </c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8"/>
      <c r="CP35" s="86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8"/>
    </row>
    <row r="36" spans="1:108" s="6" customFormat="1" ht="15" customHeight="1">
      <c r="A36" s="47"/>
      <c r="B36" s="81" t="s">
        <v>40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2"/>
      <c r="AR36" s="83">
        <v>226</v>
      </c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5"/>
      <c r="BI36" s="86">
        <v>3400000</v>
      </c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8"/>
      <c r="CA36" s="86">
        <v>3400000</v>
      </c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8"/>
      <c r="CP36" s="86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8"/>
    </row>
    <row r="37" spans="1:108" s="6" customFormat="1" ht="30" customHeight="1">
      <c r="A37" s="47"/>
      <c r="B37" s="81" t="s">
        <v>44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2"/>
      <c r="AR37" s="83">
        <v>240</v>
      </c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5"/>
      <c r="BI37" s="86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8"/>
      <c r="CA37" s="86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8"/>
      <c r="CP37" s="86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8"/>
    </row>
    <row r="38" spans="1:108" s="6" customFormat="1" ht="15" customHeight="1">
      <c r="A38" s="47"/>
      <c r="B38" s="81" t="s">
        <v>1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2"/>
      <c r="AR38" s="83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5"/>
      <c r="BI38" s="86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8"/>
      <c r="CA38" s="86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8"/>
      <c r="CP38" s="86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8"/>
    </row>
    <row r="39" spans="1:108" s="6" customFormat="1" ht="45" customHeight="1">
      <c r="A39" s="47"/>
      <c r="B39" s="81" t="s">
        <v>64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2"/>
      <c r="AR39" s="83">
        <v>241</v>
      </c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5"/>
      <c r="BI39" s="86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8"/>
      <c r="CA39" s="86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8"/>
      <c r="CP39" s="86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8"/>
    </row>
    <row r="40" spans="1:108" s="6" customFormat="1" ht="15.75">
      <c r="A40" s="47"/>
      <c r="B40" s="81" t="s">
        <v>61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2"/>
      <c r="AR40" s="83">
        <v>260</v>
      </c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5"/>
      <c r="BI40" s="86">
        <v>75000</v>
      </c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8"/>
      <c r="CA40" s="86">
        <v>75000</v>
      </c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8"/>
      <c r="CP40" s="86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8"/>
    </row>
    <row r="41" spans="1:108" s="6" customFormat="1" ht="15.75">
      <c r="A41" s="47"/>
      <c r="B41" s="81" t="s">
        <v>1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2"/>
      <c r="AR41" s="83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5"/>
      <c r="BI41" s="86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8"/>
      <c r="CA41" s="86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8"/>
      <c r="CP41" s="86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8"/>
    </row>
    <row r="42" spans="1:108" s="6" customFormat="1" ht="30" customHeight="1">
      <c r="A42" s="47"/>
      <c r="B42" s="81" t="s">
        <v>62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2"/>
      <c r="AR42" s="83">
        <v>262</v>
      </c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5"/>
      <c r="BI42" s="86">
        <v>75000</v>
      </c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8"/>
      <c r="CA42" s="86">
        <v>75000</v>
      </c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8"/>
      <c r="CP42" s="86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8"/>
    </row>
    <row r="43" spans="1:108" s="6" customFormat="1" ht="45" customHeight="1">
      <c r="A43" s="47"/>
      <c r="B43" s="81" t="s">
        <v>101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2"/>
      <c r="AR43" s="83">
        <v>263</v>
      </c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5"/>
      <c r="BI43" s="86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8"/>
      <c r="CA43" s="86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8"/>
      <c r="CP43" s="86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8"/>
    </row>
    <row r="44" spans="1:108" s="6" customFormat="1" ht="15.75">
      <c r="A44" s="47"/>
      <c r="B44" s="81" t="s">
        <v>63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2"/>
      <c r="AR44" s="83">
        <v>290</v>
      </c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5"/>
      <c r="BI44" s="86">
        <v>7000</v>
      </c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8"/>
      <c r="CA44" s="86">
        <v>7000</v>
      </c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8"/>
      <c r="CP44" s="86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8"/>
    </row>
    <row r="45" spans="1:108" s="6" customFormat="1" ht="30" customHeight="1">
      <c r="A45" s="47"/>
      <c r="B45" s="81" t="s">
        <v>26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2"/>
      <c r="AR45" s="83">
        <v>300</v>
      </c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5"/>
      <c r="BI45" s="86">
        <v>4707253.54</v>
      </c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8"/>
      <c r="CA45" s="86">
        <v>4707253.54</v>
      </c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8"/>
      <c r="CP45" s="86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8"/>
    </row>
    <row r="46" spans="1:108" s="6" customFormat="1" ht="15.75">
      <c r="A46" s="47"/>
      <c r="B46" s="81" t="s">
        <v>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2"/>
      <c r="AR46" s="83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5"/>
      <c r="BI46" s="86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8"/>
      <c r="CA46" s="86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8"/>
      <c r="CP46" s="86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8"/>
    </row>
    <row r="47" spans="1:108" s="6" customFormat="1" ht="30" customHeight="1">
      <c r="A47" s="47"/>
      <c r="B47" s="81" t="s">
        <v>41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2"/>
      <c r="AR47" s="83">
        <v>310</v>
      </c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5"/>
      <c r="BI47" s="86">
        <v>200000</v>
      </c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8"/>
      <c r="CA47" s="86">
        <v>200000</v>
      </c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8"/>
      <c r="CP47" s="86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8"/>
    </row>
    <row r="48" spans="1:108" s="6" customFormat="1" ht="30" customHeight="1">
      <c r="A48" s="47"/>
      <c r="B48" s="81" t="s">
        <v>102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2"/>
      <c r="AR48" s="83">
        <v>320</v>
      </c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5"/>
      <c r="BI48" s="86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8"/>
      <c r="CA48" s="86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8"/>
      <c r="CP48" s="86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8"/>
    </row>
    <row r="49" spans="1:108" s="6" customFormat="1" ht="30" customHeight="1">
      <c r="A49" s="47"/>
      <c r="B49" s="81" t="s">
        <v>103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2"/>
      <c r="AR49" s="83">
        <v>330</v>
      </c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5"/>
      <c r="BI49" s="86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8"/>
      <c r="CA49" s="86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8"/>
      <c r="CP49" s="86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8"/>
    </row>
    <row r="50" spans="1:108" s="6" customFormat="1" ht="30" customHeight="1">
      <c r="A50" s="47"/>
      <c r="B50" s="81" t="s">
        <v>42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2"/>
      <c r="AR50" s="83">
        <v>340</v>
      </c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5"/>
      <c r="BI50" s="86">
        <v>4507253.54</v>
      </c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8"/>
      <c r="CA50" s="86">
        <v>4507253.54</v>
      </c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8"/>
      <c r="CP50" s="86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8"/>
    </row>
    <row r="51" spans="1:108" s="6" customFormat="1" ht="30" customHeight="1">
      <c r="A51" s="47"/>
      <c r="B51" s="81" t="s">
        <v>130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2"/>
      <c r="AR51" s="83">
        <v>500</v>
      </c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5"/>
      <c r="BI51" s="86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8"/>
      <c r="CA51" s="86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8"/>
      <c r="CP51" s="86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8"/>
    </row>
    <row r="52" spans="1:108" s="6" customFormat="1" ht="15.75">
      <c r="A52" s="47"/>
      <c r="B52" s="81" t="s">
        <v>1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2"/>
      <c r="AR52" s="83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5"/>
      <c r="BI52" s="86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8"/>
      <c r="CA52" s="86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8"/>
      <c r="CP52" s="86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8"/>
    </row>
    <row r="53" spans="1:108" s="6" customFormat="1" ht="30" customHeight="1">
      <c r="A53" s="47"/>
      <c r="B53" s="81" t="s">
        <v>113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2"/>
      <c r="AR53" s="83">
        <v>520</v>
      </c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5"/>
      <c r="BI53" s="86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8"/>
      <c r="CA53" s="86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8"/>
      <c r="CP53" s="86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8"/>
    </row>
    <row r="54" spans="1:108" s="6" customFormat="1" ht="30" customHeight="1">
      <c r="A54" s="47"/>
      <c r="B54" s="81" t="s">
        <v>114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2"/>
      <c r="AR54" s="83">
        <v>530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5"/>
      <c r="BI54" s="86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8"/>
      <c r="CA54" s="86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8"/>
      <c r="CP54" s="86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8"/>
    </row>
    <row r="55" spans="1:108" s="6" customFormat="1" ht="15.75">
      <c r="A55" s="47"/>
      <c r="B55" s="109" t="s">
        <v>27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10"/>
      <c r="AR55" s="83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5"/>
      <c r="BI55" s="86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8"/>
      <c r="CA55" s="86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8"/>
      <c r="CP55" s="86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8"/>
    </row>
    <row r="56" spans="1:108" s="6" customFormat="1" ht="35.25" customHeight="1">
      <c r="A56" s="47"/>
      <c r="B56" s="117" t="s">
        <v>155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8"/>
      <c r="AR56" s="83" t="s">
        <v>23</v>
      </c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5"/>
      <c r="BI56" s="86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8"/>
      <c r="CA56" s="86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8"/>
      <c r="CP56" s="86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8"/>
    </row>
  </sheetData>
  <sheetProtection/>
  <mergeCells count="262">
    <mergeCell ref="B11:AQ11"/>
    <mergeCell ref="AR11:BH11"/>
    <mergeCell ref="BI11:BZ11"/>
    <mergeCell ref="CA11:CO11"/>
    <mergeCell ref="BI13:BZ13"/>
    <mergeCell ref="AR13:BH13"/>
    <mergeCell ref="B13:AQ13"/>
    <mergeCell ref="CP8:DD8"/>
    <mergeCell ref="CP9:DD9"/>
    <mergeCell ref="B18:AQ18"/>
    <mergeCell ref="AR18:BH18"/>
    <mergeCell ref="B16:AQ16"/>
    <mergeCell ref="B14:AQ14"/>
    <mergeCell ref="AR14:BH14"/>
    <mergeCell ref="CA16:CO16"/>
    <mergeCell ref="CA14:CO14"/>
    <mergeCell ref="CP16:DD16"/>
    <mergeCell ref="AR6:BH6"/>
    <mergeCell ref="CA6:CO6"/>
    <mergeCell ref="BI7:BZ7"/>
    <mergeCell ref="BI10:BZ10"/>
    <mergeCell ref="B9:AQ9"/>
    <mergeCell ref="BI9:BZ9"/>
    <mergeCell ref="B8:AQ8"/>
    <mergeCell ref="AR10:BH10"/>
    <mergeCell ref="B6:AQ6"/>
    <mergeCell ref="B10:AQ10"/>
    <mergeCell ref="BI14:BZ14"/>
    <mergeCell ref="BI12:BZ12"/>
    <mergeCell ref="CA13:CO13"/>
    <mergeCell ref="BI15:BZ15"/>
    <mergeCell ref="CP11:DD11"/>
    <mergeCell ref="CP14:DD14"/>
    <mergeCell ref="CP15:DD15"/>
    <mergeCell ref="CA15:CO15"/>
    <mergeCell ref="CP12:DD12"/>
    <mergeCell ref="B56:AQ56"/>
    <mergeCell ref="AR56:BH56"/>
    <mergeCell ref="CA56:CO56"/>
    <mergeCell ref="B39:AQ39"/>
    <mergeCell ref="AR39:BH39"/>
    <mergeCell ref="CA8:CO8"/>
    <mergeCell ref="BI8:BZ8"/>
    <mergeCell ref="BI28:BZ28"/>
    <mergeCell ref="B29:AQ29"/>
    <mergeCell ref="AR41:BH41"/>
    <mergeCell ref="AR16:BH16"/>
    <mergeCell ref="CA39:CO39"/>
    <mergeCell ref="B40:AQ40"/>
    <mergeCell ref="AR40:BH40"/>
    <mergeCell ref="CA40:CO40"/>
    <mergeCell ref="B27:AQ27"/>
    <mergeCell ref="BI27:BZ27"/>
    <mergeCell ref="B20:AQ20"/>
    <mergeCell ref="CA17:CO17"/>
    <mergeCell ref="BI16:BZ16"/>
    <mergeCell ref="CP17:DD17"/>
    <mergeCell ref="CA41:CO41"/>
    <mergeCell ref="B7:AQ7"/>
    <mergeCell ref="AR7:BH7"/>
    <mergeCell ref="AR12:BH12"/>
    <mergeCell ref="CA12:CO12"/>
    <mergeCell ref="CA7:CO7"/>
    <mergeCell ref="B41:AQ41"/>
    <mergeCell ref="AR29:BH29"/>
    <mergeCell ref="AR8:BH8"/>
    <mergeCell ref="CA55:CO55"/>
    <mergeCell ref="B42:AQ42"/>
    <mergeCell ref="AR42:BH42"/>
    <mergeCell ref="CA42:CO42"/>
    <mergeCell ref="B45:AQ45"/>
    <mergeCell ref="B43:AQ43"/>
    <mergeCell ref="AR43:BH43"/>
    <mergeCell ref="BI43:BZ43"/>
    <mergeCell ref="B55:AQ55"/>
    <mergeCell ref="AR55:BH55"/>
    <mergeCell ref="AR22:BH22"/>
    <mergeCell ref="BI23:BZ23"/>
    <mergeCell ref="B19:AQ19"/>
    <mergeCell ref="AR20:BH20"/>
    <mergeCell ref="AR19:BH19"/>
    <mergeCell ref="BI22:BZ22"/>
    <mergeCell ref="BI21:BZ21"/>
    <mergeCell ref="BI17:BZ17"/>
    <mergeCell ref="AR26:BH26"/>
    <mergeCell ref="B15:AQ15"/>
    <mergeCell ref="AR15:BH15"/>
    <mergeCell ref="B21:AQ21"/>
    <mergeCell ref="BI25:BZ25"/>
    <mergeCell ref="BI26:BZ26"/>
    <mergeCell ref="AR25:BH25"/>
    <mergeCell ref="B25:AQ25"/>
    <mergeCell ref="AR21:BH21"/>
    <mergeCell ref="AR17:BH17"/>
    <mergeCell ref="AR27:BH27"/>
    <mergeCell ref="CA21:CO21"/>
    <mergeCell ref="B24:AQ24"/>
    <mergeCell ref="AR24:BH24"/>
    <mergeCell ref="CA24:CO24"/>
    <mergeCell ref="B23:AQ23"/>
    <mergeCell ref="AR23:BH23"/>
    <mergeCell ref="CA23:CO23"/>
    <mergeCell ref="B22:AQ22"/>
    <mergeCell ref="B26:AQ26"/>
    <mergeCell ref="BI30:BZ30"/>
    <mergeCell ref="BI29:BZ29"/>
    <mergeCell ref="B28:AQ28"/>
    <mergeCell ref="B30:AQ30"/>
    <mergeCell ref="AR30:BH30"/>
    <mergeCell ref="AR28:BH28"/>
    <mergeCell ref="B33:AQ33"/>
    <mergeCell ref="AR33:BH33"/>
    <mergeCell ref="CA33:CO33"/>
    <mergeCell ref="BI33:BZ33"/>
    <mergeCell ref="B31:AQ31"/>
    <mergeCell ref="AR31:BH31"/>
    <mergeCell ref="CA31:CO31"/>
    <mergeCell ref="BI32:BZ32"/>
    <mergeCell ref="BI31:BZ31"/>
    <mergeCell ref="B35:AQ35"/>
    <mergeCell ref="AR35:BH35"/>
    <mergeCell ref="CA35:CO35"/>
    <mergeCell ref="BI35:BZ35"/>
    <mergeCell ref="BI34:BZ34"/>
    <mergeCell ref="B32:AQ32"/>
    <mergeCell ref="AR32:BH32"/>
    <mergeCell ref="CA32:CO32"/>
    <mergeCell ref="B34:AQ34"/>
    <mergeCell ref="AR34:BH34"/>
    <mergeCell ref="AR45:BH45"/>
    <mergeCell ref="B37:AQ37"/>
    <mergeCell ref="AR37:BH37"/>
    <mergeCell ref="CA37:CO37"/>
    <mergeCell ref="B36:AQ36"/>
    <mergeCell ref="AR36:BH36"/>
    <mergeCell ref="CA36:CO36"/>
    <mergeCell ref="BI36:BZ36"/>
    <mergeCell ref="BI37:BZ37"/>
    <mergeCell ref="CA45:CO45"/>
    <mergeCell ref="B38:AQ38"/>
    <mergeCell ref="AR38:BH38"/>
    <mergeCell ref="CA38:CO38"/>
    <mergeCell ref="B46:AQ46"/>
    <mergeCell ref="AR46:BH46"/>
    <mergeCell ref="CA46:CO46"/>
    <mergeCell ref="B44:AQ44"/>
    <mergeCell ref="AR44:BH44"/>
    <mergeCell ref="CA44:CO44"/>
    <mergeCell ref="BI41:BZ41"/>
    <mergeCell ref="A4:AQ5"/>
    <mergeCell ref="AR4:BH5"/>
    <mergeCell ref="BI6:BZ6"/>
    <mergeCell ref="CP13:DD13"/>
    <mergeCell ref="B12:AQ12"/>
    <mergeCell ref="CA10:CO10"/>
    <mergeCell ref="AR9:BH9"/>
    <mergeCell ref="CA9:CO9"/>
    <mergeCell ref="CP10:DD10"/>
    <mergeCell ref="BI4:BZ5"/>
    <mergeCell ref="BI56:BZ56"/>
    <mergeCell ref="BI55:BZ55"/>
    <mergeCell ref="BI42:BZ42"/>
    <mergeCell ref="BI44:BZ44"/>
    <mergeCell ref="BI45:BZ45"/>
    <mergeCell ref="CA51:CO51"/>
    <mergeCell ref="CA50:CO50"/>
    <mergeCell ref="BI46:BZ46"/>
    <mergeCell ref="BI50:BZ50"/>
    <mergeCell ref="CA52:CO52"/>
    <mergeCell ref="CP5:DD5"/>
    <mergeCell ref="CP6:DD6"/>
    <mergeCell ref="CP7:DD7"/>
    <mergeCell ref="CA4:DD4"/>
    <mergeCell ref="CA5:CO5"/>
    <mergeCell ref="BI39:BZ39"/>
    <mergeCell ref="CA34:CO34"/>
    <mergeCell ref="CP25:DD25"/>
    <mergeCell ref="CP26:DD26"/>
    <mergeCell ref="CP27:DD27"/>
    <mergeCell ref="BI40:BZ40"/>
    <mergeCell ref="CP36:DD36"/>
    <mergeCell ref="CP40:DD40"/>
    <mergeCell ref="BI20:BZ20"/>
    <mergeCell ref="BI18:BZ18"/>
    <mergeCell ref="BI19:BZ19"/>
    <mergeCell ref="CA18:CO18"/>
    <mergeCell ref="CA25:CO25"/>
    <mergeCell ref="BI24:BZ24"/>
    <mergeCell ref="CA26:CO26"/>
    <mergeCell ref="CP41:DD41"/>
    <mergeCell ref="CP33:DD33"/>
    <mergeCell ref="CP34:DD34"/>
    <mergeCell ref="CP47:DD47"/>
    <mergeCell ref="CP35:DD35"/>
    <mergeCell ref="CP50:DD50"/>
    <mergeCell ref="CP43:DD43"/>
    <mergeCell ref="CP42:DD42"/>
    <mergeCell ref="CP38:DD38"/>
    <mergeCell ref="CP39:DD39"/>
    <mergeCell ref="CP48:DD48"/>
    <mergeCell ref="CP46:DD46"/>
    <mergeCell ref="BI38:BZ38"/>
    <mergeCell ref="CA22:CO22"/>
    <mergeCell ref="CP55:DD55"/>
    <mergeCell ref="CP56:DD56"/>
    <mergeCell ref="CP49:DD49"/>
    <mergeCell ref="CP54:DD54"/>
    <mergeCell ref="CP53:DD53"/>
    <mergeCell ref="CP51:DD51"/>
    <mergeCell ref="CP44:DD44"/>
    <mergeCell ref="CP45:DD45"/>
    <mergeCell ref="CP22:DD22"/>
    <mergeCell ref="CA20:CO20"/>
    <mergeCell ref="CA43:CO43"/>
    <mergeCell ref="CP37:DD37"/>
    <mergeCell ref="CP23:DD23"/>
    <mergeCell ref="CP24:DD24"/>
    <mergeCell ref="CP28:DD28"/>
    <mergeCell ref="CP29:DD29"/>
    <mergeCell ref="CA27:CO27"/>
    <mergeCell ref="CP30:DD30"/>
    <mergeCell ref="CP31:DD31"/>
    <mergeCell ref="CP32:DD32"/>
    <mergeCell ref="CA29:CO29"/>
    <mergeCell ref="CA30:CO30"/>
    <mergeCell ref="CA28:CO28"/>
    <mergeCell ref="CA49:CO49"/>
    <mergeCell ref="BI47:BZ47"/>
    <mergeCell ref="CA48:CO48"/>
    <mergeCell ref="B50:AQ50"/>
    <mergeCell ref="CP18:DD18"/>
    <mergeCell ref="CP20:DD20"/>
    <mergeCell ref="CA19:CO19"/>
    <mergeCell ref="CP19:DD19"/>
    <mergeCell ref="CP21:DD21"/>
    <mergeCell ref="CA47:CO47"/>
    <mergeCell ref="BI51:BZ51"/>
    <mergeCell ref="AR50:BH50"/>
    <mergeCell ref="AR52:BH52"/>
    <mergeCell ref="BI52:BZ52"/>
    <mergeCell ref="B47:AQ47"/>
    <mergeCell ref="AR47:BH47"/>
    <mergeCell ref="AR49:BH49"/>
    <mergeCell ref="BI49:BZ49"/>
    <mergeCell ref="A2:DD2"/>
    <mergeCell ref="B17:AQ17"/>
    <mergeCell ref="CP52:DD52"/>
    <mergeCell ref="B48:AQ48"/>
    <mergeCell ref="AR48:BH48"/>
    <mergeCell ref="BI48:BZ48"/>
    <mergeCell ref="B49:AQ49"/>
    <mergeCell ref="B51:AQ51"/>
    <mergeCell ref="AR51:BH51"/>
    <mergeCell ref="B52:AQ52"/>
    <mergeCell ref="B53:AQ53"/>
    <mergeCell ref="AR53:BH53"/>
    <mergeCell ref="CA53:CO53"/>
    <mergeCell ref="B54:AQ54"/>
    <mergeCell ref="AR54:BH54"/>
    <mergeCell ref="BI54:BZ54"/>
    <mergeCell ref="CA54:CO54"/>
    <mergeCell ref="BI53:BZ53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22"/>
  <sheetViews>
    <sheetView view="pageBreakPreview" zoomScaleSheetLayoutView="100" workbookViewId="0" topLeftCell="A1">
      <selection activeCell="BD12" sqref="BD12:BW12"/>
    </sheetView>
  </sheetViews>
  <sheetFormatPr defaultColWidth="0.875" defaultRowHeight="12.75"/>
  <cols>
    <col min="1" max="26" width="0.875" style="1" customWidth="1"/>
    <col min="27" max="27" width="0.6171875" style="1" hidden="1" customWidth="1"/>
    <col min="28" max="28" width="0.37109375" style="1" customWidth="1"/>
    <col min="29" max="29" width="2.375" style="1" customWidth="1"/>
    <col min="30" max="30" width="4.875" style="1" customWidth="1"/>
    <col min="31" max="56" width="0.875" style="1" customWidth="1"/>
    <col min="57" max="57" width="0.37109375" style="1" customWidth="1"/>
    <col min="58" max="66" width="0.875" style="1" customWidth="1"/>
    <col min="67" max="67" width="0.12890625" style="1" customWidth="1"/>
    <col min="68" max="68" width="0.875" style="1" hidden="1" customWidth="1"/>
    <col min="69" max="69" width="0.12890625" style="1" hidden="1" customWidth="1"/>
    <col min="70" max="70" width="0.875" style="1" customWidth="1"/>
    <col min="71" max="71" width="0.12890625" style="1" customWidth="1"/>
    <col min="72" max="72" width="0.2421875" style="1" customWidth="1"/>
    <col min="73" max="79" width="0.875" style="1" customWidth="1"/>
    <col min="80" max="80" width="0.875" style="1" hidden="1" customWidth="1"/>
    <col min="81" max="81" width="0.875" style="1" customWidth="1"/>
    <col min="82" max="82" width="0.875" style="1" hidden="1" customWidth="1"/>
    <col min="83" max="16384" width="0.875" style="1" customWidth="1"/>
  </cols>
  <sheetData>
    <row r="1" ht="3" customHeight="1"/>
    <row r="2" spans="1:108" s="6" customFormat="1" ht="30" customHeight="1">
      <c r="A2" s="132" t="s">
        <v>150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4"/>
    </row>
    <row r="3" spans="1:108" s="6" customFormat="1" ht="30" customHeight="1">
      <c r="A3" s="128" t="s">
        <v>131</v>
      </c>
      <c r="B3" s="129"/>
      <c r="C3" s="129"/>
      <c r="D3" s="129"/>
      <c r="E3" s="129"/>
      <c r="F3" s="129"/>
      <c r="G3" s="129"/>
      <c r="H3" s="130"/>
      <c r="I3" s="128" t="s">
        <v>125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30"/>
      <c r="AR3" s="128" t="s">
        <v>126</v>
      </c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30"/>
      <c r="CA3" s="128" t="s">
        <v>127</v>
      </c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30"/>
      <c r="CP3" s="128" t="s">
        <v>128</v>
      </c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30"/>
    </row>
    <row r="4" spans="1:108" s="6" customFormat="1" ht="84" customHeight="1">
      <c r="A4" s="119" t="s">
        <v>176</v>
      </c>
      <c r="B4" s="120"/>
      <c r="C4" s="120"/>
      <c r="D4" s="120"/>
      <c r="E4" s="120"/>
      <c r="F4" s="120"/>
      <c r="G4" s="120"/>
      <c r="H4" s="121"/>
      <c r="I4" s="122" t="s">
        <v>177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4"/>
      <c r="AR4" s="122" t="s">
        <v>178</v>
      </c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4"/>
      <c r="CA4" s="125" t="s">
        <v>182</v>
      </c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7"/>
      <c r="CP4" s="125" t="s">
        <v>194</v>
      </c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7"/>
    </row>
    <row r="5" spans="1:108" s="6" customFormat="1" ht="45.75" customHeight="1">
      <c r="A5" s="119" t="s">
        <v>179</v>
      </c>
      <c r="B5" s="120"/>
      <c r="C5" s="120"/>
      <c r="D5" s="120"/>
      <c r="E5" s="120"/>
      <c r="F5" s="120"/>
      <c r="G5" s="120"/>
      <c r="H5" s="121"/>
      <c r="I5" s="122" t="s">
        <v>180</v>
      </c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4"/>
      <c r="AR5" s="122" t="s">
        <v>178</v>
      </c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4"/>
      <c r="CA5" s="125" t="s">
        <v>183</v>
      </c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7"/>
      <c r="CP5" s="125" t="s">
        <v>194</v>
      </c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7"/>
    </row>
    <row r="6" spans="1:55" s="6" customFormat="1" ht="24.75" customHeight="1">
      <c r="A6" s="1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15">
      <c r="A7" s="6" t="s">
        <v>160</v>
      </c>
      <c r="B7" s="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0" t="s">
        <v>172</v>
      </c>
      <c r="AD7" s="4"/>
      <c r="AE7" s="4" t="s">
        <v>171</v>
      </c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108" ht="15" customHeight="1">
      <c r="A8" s="6" t="s">
        <v>117</v>
      </c>
      <c r="B8" s="6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 t="s">
        <v>167</v>
      </c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</row>
    <row r="9" spans="1:108" s="2" customFormat="1" ht="12">
      <c r="A9" s="43"/>
      <c r="B9" s="43"/>
      <c r="BD9" s="131" t="s">
        <v>13</v>
      </c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 t="s">
        <v>14</v>
      </c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</row>
    <row r="10" spans="1:108" ht="15">
      <c r="A10" s="6" t="s">
        <v>122</v>
      </c>
      <c r="B10" s="6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</row>
    <row r="11" spans="1:55" ht="15">
      <c r="A11" s="6" t="s">
        <v>135</v>
      </c>
      <c r="B11" s="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108" ht="15" customHeight="1">
      <c r="A12" s="6"/>
      <c r="B12" s="6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</row>
    <row r="13" spans="1:108" s="2" customFormat="1" ht="12">
      <c r="A13" s="43"/>
      <c r="B13" s="43"/>
      <c r="BD13" s="131" t="s">
        <v>13</v>
      </c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 t="s">
        <v>14</v>
      </c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</row>
    <row r="14" spans="1:2" ht="15" customHeight="1">
      <c r="A14" s="6" t="s">
        <v>138</v>
      </c>
      <c r="B14" s="6"/>
    </row>
    <row r="15" spans="1:108" ht="15" customHeight="1">
      <c r="A15" s="6" t="s">
        <v>149</v>
      </c>
      <c r="B15" s="6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 t="s">
        <v>168</v>
      </c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</row>
    <row r="16" spans="1:108" s="2" customFormat="1" ht="12">
      <c r="A16" s="43"/>
      <c r="B16" s="43"/>
      <c r="BD16" s="131" t="s">
        <v>13</v>
      </c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 t="s">
        <v>14</v>
      </c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</row>
    <row r="17" spans="1:2" ht="15">
      <c r="A17" s="6"/>
      <c r="B17" s="6"/>
    </row>
    <row r="18" spans="1:108" ht="15" customHeight="1">
      <c r="A18" s="6" t="s">
        <v>115</v>
      </c>
      <c r="B18" s="6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 t="s">
        <v>168</v>
      </c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</row>
    <row r="19" spans="1:108" s="2" customFormat="1" ht="12" customHeight="1">
      <c r="A19" s="43"/>
      <c r="B19" s="43"/>
      <c r="BD19" s="131" t="s">
        <v>13</v>
      </c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 t="s">
        <v>14</v>
      </c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</row>
    <row r="20" spans="1:35" ht="15">
      <c r="A20" s="6" t="s">
        <v>116</v>
      </c>
      <c r="B20" s="6"/>
      <c r="G20" s="135" t="s">
        <v>169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</row>
    <row r="21" ht="24.75" customHeight="1"/>
    <row r="22" spans="2:36" ht="15" customHeight="1">
      <c r="B22" s="15" t="s">
        <v>2</v>
      </c>
      <c r="C22" s="52"/>
      <c r="D22" s="52"/>
      <c r="E22" s="52"/>
      <c r="F22" s="52"/>
      <c r="G22" s="1" t="s">
        <v>2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78">
        <v>20</v>
      </c>
      <c r="AC22" s="78"/>
      <c r="AD22" s="78"/>
      <c r="AE22" s="78"/>
      <c r="AF22" s="79"/>
      <c r="AG22" s="79"/>
      <c r="AH22" s="79"/>
      <c r="AI22" s="79"/>
      <c r="AJ22" s="1" t="s">
        <v>3</v>
      </c>
    </row>
    <row r="23" ht="3" customHeight="1"/>
  </sheetData>
  <sheetProtection/>
  <mergeCells count="37">
    <mergeCell ref="G20:AI20"/>
    <mergeCell ref="BD19:BW19"/>
    <mergeCell ref="BD12:BW12"/>
    <mergeCell ref="BX19:DD19"/>
    <mergeCell ref="BD16:BW16"/>
    <mergeCell ref="BD18:BW18"/>
    <mergeCell ref="BX18:DD18"/>
    <mergeCell ref="BX16:DD16"/>
    <mergeCell ref="C22:F22"/>
    <mergeCell ref="J22:AA22"/>
    <mergeCell ref="AB22:AE22"/>
    <mergeCell ref="AF22:AI22"/>
    <mergeCell ref="BX12:DD12"/>
    <mergeCell ref="A2:DD2"/>
    <mergeCell ref="BD15:BW15"/>
    <mergeCell ref="BX15:DD15"/>
    <mergeCell ref="BD13:BW13"/>
    <mergeCell ref="BX13:DD13"/>
    <mergeCell ref="BD8:BW8"/>
    <mergeCell ref="BD9:BW9"/>
    <mergeCell ref="BX8:DD8"/>
    <mergeCell ref="BX9:DD9"/>
    <mergeCell ref="CA3:CO3"/>
    <mergeCell ref="CP3:DD3"/>
    <mergeCell ref="CP5:DD5"/>
    <mergeCell ref="CA4:CO4"/>
    <mergeCell ref="CP4:DD4"/>
    <mergeCell ref="A5:H5"/>
    <mergeCell ref="I5:AQ5"/>
    <mergeCell ref="AR5:BZ5"/>
    <mergeCell ref="CA5:CO5"/>
    <mergeCell ref="A3:H3"/>
    <mergeCell ref="I3:AQ3"/>
    <mergeCell ref="AR3:BZ3"/>
    <mergeCell ref="A4:H4"/>
    <mergeCell ref="I4:AQ4"/>
    <mergeCell ref="AR4:BZ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10">
      <selection activeCell="BU45" sqref="BU45:DD45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89" t="s">
        <v>142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ht="7.5" customHeight="1"/>
    <row r="4" spans="1:108" ht="15">
      <c r="A4" s="156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8"/>
      <c r="BU4" s="156" t="s">
        <v>5</v>
      </c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8"/>
    </row>
    <row r="5" spans="1:108" s="3" customFormat="1" ht="15" customHeight="1">
      <c r="A5" s="35"/>
      <c r="B5" s="152" t="s">
        <v>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3"/>
      <c r="BU5" s="144">
        <v>362395.73</v>
      </c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6"/>
    </row>
    <row r="6" spans="1:108" ht="15">
      <c r="A6" s="14"/>
      <c r="B6" s="147" t="s">
        <v>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8"/>
      <c r="BU6" s="141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3"/>
    </row>
    <row r="7" spans="1:108" ht="30" customHeight="1">
      <c r="A7" s="36"/>
      <c r="B7" s="123" t="s">
        <v>21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4"/>
      <c r="BU7" s="141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3"/>
    </row>
    <row r="8" spans="1:108" ht="15">
      <c r="A8" s="14"/>
      <c r="B8" s="139" t="s">
        <v>7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40"/>
      <c r="BU8" s="141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3"/>
    </row>
    <row r="9" spans="1:108" ht="45" customHeight="1">
      <c r="A9" s="36"/>
      <c r="B9" s="123" t="s">
        <v>143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4"/>
      <c r="BU9" s="136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8"/>
    </row>
    <row r="10" spans="1:108" ht="45" customHeight="1">
      <c r="A10" s="36"/>
      <c r="B10" s="123" t="s">
        <v>144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4"/>
      <c r="BU10" s="136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8"/>
    </row>
    <row r="11" spans="1:108" ht="45" customHeight="1">
      <c r="A11" s="36"/>
      <c r="B11" s="123" t="s">
        <v>145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4"/>
      <c r="BU11" s="136">
        <v>362395.73</v>
      </c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8"/>
    </row>
    <row r="12" spans="1:108" ht="30" customHeight="1">
      <c r="A12" s="36"/>
      <c r="B12" s="123" t="s">
        <v>108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4"/>
      <c r="BU12" s="136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8"/>
    </row>
    <row r="13" spans="1:108" ht="30" customHeight="1">
      <c r="A13" s="36"/>
      <c r="B13" s="123" t="s">
        <v>22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4"/>
      <c r="BU13" s="136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8"/>
    </row>
    <row r="14" spans="1:108" ht="15">
      <c r="A14" s="37"/>
      <c r="B14" s="139" t="s">
        <v>7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40"/>
      <c r="BU14" s="136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8"/>
    </row>
    <row r="15" spans="1:108" ht="30" customHeight="1">
      <c r="A15" s="36"/>
      <c r="B15" s="123" t="s">
        <v>28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4"/>
      <c r="BU15" s="136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8"/>
    </row>
    <row r="16" spans="1:108" ht="15">
      <c r="A16" s="36"/>
      <c r="B16" s="123" t="s">
        <v>29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4"/>
      <c r="BU16" s="136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8"/>
    </row>
    <row r="17" spans="1:108" s="3" customFormat="1" ht="15" customHeight="1">
      <c r="A17" s="35"/>
      <c r="B17" s="152" t="s">
        <v>106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3"/>
      <c r="BU17" s="149">
        <v>107847.72</v>
      </c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1"/>
    </row>
    <row r="18" spans="1:108" ht="15">
      <c r="A18" s="14"/>
      <c r="B18" s="147" t="s">
        <v>1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8"/>
      <c r="BU18" s="136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8"/>
    </row>
    <row r="19" spans="1:108" ht="30" customHeight="1">
      <c r="A19" s="38"/>
      <c r="B19" s="154" t="s">
        <v>146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5"/>
      <c r="BU19" s="141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3"/>
    </row>
    <row r="20" spans="1:108" ht="30" customHeight="1">
      <c r="A20" s="36"/>
      <c r="B20" s="123" t="s">
        <v>147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4"/>
      <c r="BU20" s="141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3"/>
    </row>
    <row r="21" spans="1:108" ht="15" customHeight="1">
      <c r="A21" s="39"/>
      <c r="B21" s="139" t="s">
        <v>7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40"/>
      <c r="BU21" s="141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3"/>
    </row>
    <row r="22" spans="1:108" ht="15" customHeight="1">
      <c r="A22" s="36"/>
      <c r="B22" s="123" t="s">
        <v>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4"/>
      <c r="BU22" s="136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8"/>
    </row>
    <row r="23" spans="1:108" ht="15" customHeight="1">
      <c r="A23" s="36"/>
      <c r="B23" s="123" t="s">
        <v>9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4"/>
      <c r="BU23" s="136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8"/>
    </row>
    <row r="24" spans="1:108" ht="15" customHeight="1">
      <c r="A24" s="36"/>
      <c r="B24" s="123" t="s">
        <v>118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4"/>
      <c r="BU24" s="136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" customHeight="1">
      <c r="A25" s="36"/>
      <c r="B25" s="123" t="s">
        <v>10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4"/>
      <c r="BU25" s="136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8"/>
    </row>
    <row r="26" spans="1:108" ht="15" customHeight="1">
      <c r="A26" s="36"/>
      <c r="B26" s="123" t="s">
        <v>11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4"/>
      <c r="BU26" s="136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" customHeight="1">
      <c r="A27" s="36"/>
      <c r="B27" s="123" t="s">
        <v>12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4"/>
      <c r="BU27" s="136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8"/>
    </row>
    <row r="28" spans="1:108" ht="30" customHeight="1">
      <c r="A28" s="36"/>
      <c r="B28" s="123" t="s">
        <v>71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4"/>
      <c r="BU28" s="136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30" customHeight="1">
      <c r="A29" s="36"/>
      <c r="B29" s="123" t="s">
        <v>110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4"/>
      <c r="BU29" s="136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8"/>
    </row>
    <row r="30" spans="1:108" ht="15" customHeight="1">
      <c r="A30" s="36"/>
      <c r="B30" s="123" t="s">
        <v>72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4"/>
      <c r="BU30" s="136">
        <v>107847.72</v>
      </c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8"/>
    </row>
    <row r="31" spans="1:108" ht="15" customHeight="1">
      <c r="A31" s="36"/>
      <c r="B31" s="123" t="s">
        <v>73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4"/>
      <c r="BU31" s="136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45" customHeight="1">
      <c r="A32" s="36"/>
      <c r="B32" s="123" t="s">
        <v>74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4"/>
      <c r="BU32" s="136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8"/>
    </row>
    <row r="33" spans="1:108" ht="13.5" customHeight="1">
      <c r="A33" s="39"/>
      <c r="B33" s="139" t="s">
        <v>7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40"/>
      <c r="BU33" s="136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" customHeight="1">
      <c r="A34" s="36"/>
      <c r="B34" s="123" t="s">
        <v>75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4"/>
      <c r="BU34" s="136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8"/>
    </row>
    <row r="35" spans="1:108" ht="15" customHeight="1">
      <c r="A35" s="36"/>
      <c r="B35" s="123" t="s">
        <v>76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4"/>
      <c r="BU35" s="136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" customHeight="1">
      <c r="A36" s="36"/>
      <c r="B36" s="123" t="s">
        <v>70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4"/>
      <c r="BU36" s="136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8"/>
    </row>
    <row r="37" spans="1:108" ht="15" customHeight="1">
      <c r="A37" s="36"/>
      <c r="B37" s="123" t="s">
        <v>77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4"/>
      <c r="BU37" s="136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" customHeight="1">
      <c r="A38" s="36"/>
      <c r="B38" s="123" t="s">
        <v>78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4"/>
      <c r="BU38" s="136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8"/>
    </row>
    <row r="39" spans="1:108" ht="15" customHeight="1">
      <c r="A39" s="36"/>
      <c r="B39" s="123" t="s">
        <v>79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4"/>
      <c r="BU39" s="136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8"/>
    </row>
    <row r="40" spans="1:108" ht="30" customHeight="1">
      <c r="A40" s="36"/>
      <c r="B40" s="123" t="s">
        <v>80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4"/>
      <c r="BU40" s="136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30" customHeight="1">
      <c r="A41" s="36"/>
      <c r="B41" s="123" t="s">
        <v>109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36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8"/>
    </row>
    <row r="42" spans="1:108" ht="15" customHeight="1">
      <c r="A42" s="36"/>
      <c r="B42" s="123" t="s">
        <v>81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4"/>
      <c r="BU42" s="136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" customHeight="1">
      <c r="A43" s="36"/>
      <c r="B43" s="123" t="s">
        <v>82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4"/>
      <c r="BU43" s="136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8"/>
    </row>
    <row r="44" spans="1:108" s="3" customFormat="1" ht="15" customHeight="1">
      <c r="A44" s="35"/>
      <c r="B44" s="152" t="s">
        <v>107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3"/>
      <c r="BU44" s="149">
        <f>BU62</f>
        <v>230519.65</v>
      </c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1"/>
    </row>
    <row r="45" spans="1:108" ht="15" customHeight="1">
      <c r="A45" s="40"/>
      <c r="B45" s="147" t="s">
        <v>1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8"/>
      <c r="BU45" s="136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" customHeight="1">
      <c r="A46" s="36"/>
      <c r="B46" s="123" t="s">
        <v>83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4"/>
      <c r="BU46" s="136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8"/>
    </row>
    <row r="47" spans="1:108" ht="30" customHeight="1">
      <c r="A47" s="36"/>
      <c r="B47" s="123" t="s">
        <v>148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4"/>
      <c r="BU47" s="136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" customHeight="1">
      <c r="A48" s="39"/>
      <c r="B48" s="139" t="s">
        <v>7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40"/>
      <c r="BU48" s="141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3"/>
    </row>
    <row r="49" spans="1:108" ht="15" customHeight="1">
      <c r="A49" s="36"/>
      <c r="B49" s="123" t="s">
        <v>90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4"/>
      <c r="BU49" s="136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" customHeight="1">
      <c r="A50" s="36"/>
      <c r="B50" s="123" t="s">
        <v>47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4"/>
      <c r="BU50" s="136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8"/>
    </row>
    <row r="51" spans="1:108" ht="15" customHeight="1">
      <c r="A51" s="36"/>
      <c r="B51" s="123" t="s">
        <v>48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4"/>
      <c r="BU51" s="136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8"/>
    </row>
    <row r="52" spans="1:108" ht="15" customHeight="1">
      <c r="A52" s="36"/>
      <c r="B52" s="123" t="s">
        <v>49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4"/>
      <c r="BU52" s="136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" customHeight="1">
      <c r="A53" s="36"/>
      <c r="B53" s="123" t="s">
        <v>50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4"/>
      <c r="BU53" s="136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8"/>
    </row>
    <row r="54" spans="1:108" ht="15" customHeight="1">
      <c r="A54" s="36"/>
      <c r="B54" s="123" t="s">
        <v>51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4"/>
      <c r="BU54" s="136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" customHeight="1">
      <c r="A55" s="36"/>
      <c r="B55" s="123" t="s">
        <v>52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4"/>
      <c r="BU55" s="136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8"/>
    </row>
    <row r="56" spans="1:108" ht="15" customHeight="1">
      <c r="A56" s="36"/>
      <c r="B56" s="123" t="s">
        <v>84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4"/>
      <c r="BU56" s="136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8"/>
    </row>
    <row r="57" spans="1:108" ht="15" customHeight="1">
      <c r="A57" s="36"/>
      <c r="B57" s="123" t="s">
        <v>111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4"/>
      <c r="BU57" s="136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" customHeight="1">
      <c r="A58" s="36"/>
      <c r="B58" s="123" t="s">
        <v>85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4"/>
      <c r="BU58" s="136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8"/>
    </row>
    <row r="59" spans="1:108" ht="15" customHeight="1">
      <c r="A59" s="36"/>
      <c r="B59" s="123" t="s">
        <v>86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4"/>
      <c r="BU59" s="136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8"/>
    </row>
    <row r="60" spans="1:108" ht="15" customHeight="1">
      <c r="A60" s="36"/>
      <c r="B60" s="123" t="s">
        <v>87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4"/>
      <c r="BU60" s="136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8"/>
    </row>
    <row r="61" spans="1:108" ht="15" customHeight="1">
      <c r="A61" s="36"/>
      <c r="B61" s="123" t="s">
        <v>88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4"/>
      <c r="BU61" s="136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8"/>
    </row>
    <row r="62" spans="1:108" ht="45" customHeight="1">
      <c r="A62" s="36"/>
      <c r="B62" s="123" t="s">
        <v>89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4"/>
      <c r="BU62" s="136">
        <f>BU69+BU73</f>
        <v>230519.65</v>
      </c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8"/>
    </row>
    <row r="63" spans="1:108" ht="15" customHeight="1">
      <c r="A63" s="41"/>
      <c r="B63" s="139" t="s">
        <v>7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40"/>
      <c r="BU63" s="136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8"/>
    </row>
    <row r="64" spans="1:108" ht="15" customHeight="1">
      <c r="A64" s="36"/>
      <c r="B64" s="123" t="s">
        <v>91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4"/>
      <c r="BU64" s="136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" customHeight="1">
      <c r="A65" s="36"/>
      <c r="B65" s="123" t="s">
        <v>53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4"/>
      <c r="BU65" s="136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8"/>
    </row>
    <row r="66" spans="1:108" ht="15" customHeight="1">
      <c r="A66" s="36"/>
      <c r="B66" s="123" t="s">
        <v>54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4"/>
      <c r="BU66" s="136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" customHeight="1">
      <c r="A67" s="36"/>
      <c r="B67" s="123" t="s">
        <v>55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4"/>
      <c r="BU67" s="136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8"/>
    </row>
    <row r="68" spans="1:108" ht="15" customHeight="1">
      <c r="A68" s="36"/>
      <c r="B68" s="123" t="s">
        <v>56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4"/>
      <c r="BU68" s="136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" customHeight="1">
      <c r="A69" s="36"/>
      <c r="B69" s="123" t="s">
        <v>57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4"/>
      <c r="BU69" s="136">
        <v>180167</v>
      </c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8"/>
    </row>
    <row r="70" spans="1:108" ht="15" customHeight="1">
      <c r="A70" s="36"/>
      <c r="B70" s="123" t="s">
        <v>58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4"/>
      <c r="BU70" s="136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" customHeight="1">
      <c r="A71" s="36"/>
      <c r="B71" s="123" t="s">
        <v>92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4"/>
      <c r="BU71" s="136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8"/>
    </row>
    <row r="72" spans="1:108" ht="15" customHeight="1">
      <c r="A72" s="36"/>
      <c r="B72" s="123" t="s">
        <v>112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4"/>
      <c r="BU72" s="136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" customHeight="1">
      <c r="A73" s="36"/>
      <c r="B73" s="123" t="s">
        <v>93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4"/>
      <c r="BU73" s="136">
        <v>50352.65</v>
      </c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8"/>
    </row>
    <row r="74" spans="1:108" ht="15" customHeight="1">
      <c r="A74" s="36"/>
      <c r="B74" s="123" t="s">
        <v>94</v>
      </c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4"/>
      <c r="BU74" s="136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5" customHeight="1">
      <c r="A75" s="36"/>
      <c r="B75" s="123" t="s">
        <v>95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4"/>
      <c r="BU75" s="136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8"/>
    </row>
    <row r="76" spans="1:108" ht="15" customHeight="1">
      <c r="A76" s="36"/>
      <c r="B76" s="123" t="s">
        <v>96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4"/>
      <c r="BU76" s="136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5:BT35"/>
    <mergeCell ref="BU35:DD35"/>
    <mergeCell ref="B39:BT39"/>
    <mergeCell ref="B36:BT36"/>
    <mergeCell ref="B26:BT26"/>
    <mergeCell ref="BU26:DD26"/>
    <mergeCell ref="B23:BT23"/>
    <mergeCell ref="BU23:DD23"/>
    <mergeCell ref="B24:BT24"/>
    <mergeCell ref="BU24:DD24"/>
    <mergeCell ref="BU40:DD40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U29:DD29"/>
    <mergeCell ref="B49:BT49"/>
    <mergeCell ref="BU49:DD49"/>
    <mergeCell ref="B46:BT46"/>
    <mergeCell ref="BU46:DD46"/>
    <mergeCell ref="B48:BT48"/>
    <mergeCell ref="BU36:DD36"/>
    <mergeCell ref="B37:BT37"/>
    <mergeCell ref="BU37:DD37"/>
    <mergeCell ref="B38:BT38"/>
    <mergeCell ref="BU38:DD38"/>
    <mergeCell ref="BU43:DD43"/>
    <mergeCell ref="B32:BT32"/>
    <mergeCell ref="B41:BT41"/>
    <mergeCell ref="BU41:DD41"/>
    <mergeCell ref="B45:BT45"/>
    <mergeCell ref="BU44:DD44"/>
    <mergeCell ref="BU45:DD45"/>
    <mergeCell ref="B44:BT44"/>
    <mergeCell ref="B42:BT42"/>
    <mergeCell ref="BU42:DD42"/>
    <mergeCell ref="B53:BT53"/>
    <mergeCell ref="BU53:DD53"/>
    <mergeCell ref="BU47:DD47"/>
    <mergeCell ref="BU48:DD48"/>
    <mergeCell ref="B47:BT47"/>
    <mergeCell ref="BU5:DD5"/>
    <mergeCell ref="BU6:DD6"/>
    <mergeCell ref="BU7:DD7"/>
    <mergeCell ref="BU8:DD8"/>
    <mergeCell ref="B43:BT43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U64:DD64"/>
    <mergeCell ref="BU62:DD62"/>
    <mergeCell ref="BU63:DD63"/>
    <mergeCell ref="B63:BT63"/>
    <mergeCell ref="B61:BT61"/>
    <mergeCell ref="BU61:DD61"/>
    <mergeCell ref="B73:BT73"/>
    <mergeCell ref="BU73:DD73"/>
    <mergeCell ref="B74:BT74"/>
    <mergeCell ref="BU74:DD74"/>
    <mergeCell ref="B59:BT59"/>
    <mergeCell ref="BU59:DD59"/>
    <mergeCell ref="B60:BT60"/>
    <mergeCell ref="BU60:DD60"/>
    <mergeCell ref="B62:BT62"/>
    <mergeCell ref="B64:BT64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30:BT30"/>
    <mergeCell ref="BU30:DD30"/>
    <mergeCell ref="B33:BT33"/>
    <mergeCell ref="BU32:DD32"/>
    <mergeCell ref="BU33:DD33"/>
    <mergeCell ref="BU31:DD31"/>
    <mergeCell ref="B31:BT31"/>
    <mergeCell ref="B71:BT71"/>
    <mergeCell ref="BU71:DD71"/>
    <mergeCell ref="B72:BT72"/>
    <mergeCell ref="BU72:DD72"/>
    <mergeCell ref="B67:BT67"/>
    <mergeCell ref="BU67:DD67"/>
    <mergeCell ref="B68:BT68"/>
    <mergeCell ref="BU68:DD68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Школа 10</cp:lastModifiedBy>
  <cp:lastPrinted>2014-01-22T08:42:28Z</cp:lastPrinted>
  <dcterms:created xsi:type="dcterms:W3CDTF">2010-11-26T07:12:57Z</dcterms:created>
  <dcterms:modified xsi:type="dcterms:W3CDTF">2014-01-22T08:46:34Z</dcterms:modified>
  <cp:category/>
  <cp:version/>
  <cp:contentType/>
  <cp:contentStatus/>
</cp:coreProperties>
</file>