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<sst xmlns="http://schemas.openxmlformats.org/spreadsheetml/2006/main" count="558" uniqueCount="137">
  <si>
    <t>Наименование блюд</t>
  </si>
  <si>
    <t>Масса порции</t>
  </si>
  <si>
    <t>Пищевые вещества в граммах</t>
  </si>
  <si>
    <t xml:space="preserve">Энергетическая ценность, ккал </t>
  </si>
  <si>
    <t xml:space="preserve">Белки </t>
  </si>
  <si>
    <t xml:space="preserve">Жиры </t>
  </si>
  <si>
    <t>Жиры</t>
  </si>
  <si>
    <t xml:space="preserve">Углеводы </t>
  </si>
  <si>
    <t>Углеводы</t>
  </si>
  <si>
    <t>с 6-11 лет</t>
  </si>
  <si>
    <t>с 12 лет и старше</t>
  </si>
  <si>
    <t>Понедельник</t>
  </si>
  <si>
    <t>ЗАВТРАК</t>
  </si>
  <si>
    <t xml:space="preserve">I НЕДЕЛЯ    </t>
  </si>
  <si>
    <t>Салат из свежей капусты.</t>
  </si>
  <si>
    <t>Сосиски отварные</t>
  </si>
  <si>
    <t>Макаронные изделия  отварные</t>
  </si>
  <si>
    <t>Хлеб</t>
  </si>
  <si>
    <t>Пирожок печеный  с повидлом</t>
  </si>
  <si>
    <t>Чай с сахаром</t>
  </si>
  <si>
    <t>ИТОГО</t>
  </si>
  <si>
    <t>ОБЕД</t>
  </si>
  <si>
    <t>Икра кабачковая порционно</t>
  </si>
  <si>
    <t>Суп картофельный с горохом с мясом</t>
  </si>
  <si>
    <t>10/200</t>
  </si>
  <si>
    <t>10/250</t>
  </si>
  <si>
    <t>Гуляш из говядины</t>
  </si>
  <si>
    <t>40/40</t>
  </si>
  <si>
    <t>50/50</t>
  </si>
  <si>
    <t xml:space="preserve">Каша гречневая рассыпчатая </t>
  </si>
  <si>
    <t>Компот из кураги</t>
  </si>
  <si>
    <t>-</t>
  </si>
  <si>
    <t>ВСЕГО</t>
  </si>
  <si>
    <t>Вторник</t>
  </si>
  <si>
    <t>Фрукт</t>
  </si>
  <si>
    <t>Запеканка из творога с сгущенным молоком</t>
  </si>
  <si>
    <t>125/25</t>
  </si>
  <si>
    <t>175/25</t>
  </si>
  <si>
    <t>Кисель</t>
  </si>
  <si>
    <t>Сельдь с гарниром (порционно)</t>
  </si>
  <si>
    <t>Щи из свежей капусты с мясом</t>
  </si>
  <si>
    <t>Плов из говядины</t>
  </si>
  <si>
    <t>25/125</t>
  </si>
  <si>
    <t>50/150</t>
  </si>
  <si>
    <t>Чай с сахаром и лимоном</t>
  </si>
  <si>
    <t>200/7</t>
  </si>
  <si>
    <t>Среда</t>
  </si>
  <si>
    <t>Колбаса п/к</t>
  </si>
  <si>
    <t>20</t>
  </si>
  <si>
    <t>30</t>
  </si>
  <si>
    <t>Оладьи со сгущенным молоком</t>
  </si>
  <si>
    <t>Какао" Несквик"витам.</t>
  </si>
  <si>
    <t>Батон</t>
  </si>
  <si>
    <t>Салат из свеклы отварной (порционно)</t>
  </si>
  <si>
    <t>Суп картофельный с рисом и консервами</t>
  </si>
  <si>
    <t>Мясо тушеное</t>
  </si>
  <si>
    <t>Рис отварной</t>
  </si>
  <si>
    <t>Четверг</t>
  </si>
  <si>
    <t>Сыр</t>
  </si>
  <si>
    <t>Каша молочная "Дружба" с маслом,сахаром</t>
  </si>
  <si>
    <t>150/10/5</t>
  </si>
  <si>
    <t>200/10/5</t>
  </si>
  <si>
    <t>Компот из свежих яблок</t>
  </si>
  <si>
    <t>Сосики,запеченные в тесте.</t>
  </si>
  <si>
    <t xml:space="preserve">Салат витаминный </t>
  </si>
  <si>
    <t>Борщ из свежей капусты с мясом</t>
  </si>
  <si>
    <t>Рыба тушенная с овощами</t>
  </si>
  <si>
    <t>75/50</t>
  </si>
  <si>
    <t>Картофельное пюре</t>
  </si>
  <si>
    <t>Сок фруктовый</t>
  </si>
  <si>
    <t>Пятница</t>
  </si>
  <si>
    <t>Огурец св.(порционно)</t>
  </si>
  <si>
    <t>Омлет натуральный</t>
  </si>
  <si>
    <t>Ватрушка с повидлом</t>
  </si>
  <si>
    <t>Салат и з свежей капусты</t>
  </si>
  <si>
    <t>Суп картофельный с клецками,мясом.</t>
  </si>
  <si>
    <t>Бефстроганов говяжий</t>
  </si>
  <si>
    <t>Макаронные изд.отв.</t>
  </si>
  <si>
    <t xml:space="preserve">Суббота </t>
  </si>
  <si>
    <t>Салат из моркови                    ( порционно)</t>
  </si>
  <si>
    <t>Сырники со сгущенным молоком</t>
  </si>
  <si>
    <t>Чай с молоком</t>
  </si>
  <si>
    <t>11 НЕДЕЛЯ</t>
  </si>
  <si>
    <t xml:space="preserve">I1  НЕДЕЛЯ    </t>
  </si>
  <si>
    <t>Блинчики с фруктовой начинкой</t>
  </si>
  <si>
    <t xml:space="preserve">I1 НЕДЕЛЯ    </t>
  </si>
  <si>
    <t xml:space="preserve">I 1 НЕДЕЛЯ    </t>
  </si>
  <si>
    <t>Салат из свеклы с изюмом</t>
  </si>
  <si>
    <t>Суп картофельный с макаронными изделиями и мясом.</t>
  </si>
  <si>
    <t xml:space="preserve">1I НЕДЕЛЯ    </t>
  </si>
  <si>
    <t>Каша молочная рисовая с маслом и сахаром</t>
  </si>
  <si>
    <t>250/10/5</t>
  </si>
  <si>
    <t>Чай с молоком.</t>
  </si>
  <si>
    <t>Пирожок печ.с капустой и яйцом.</t>
  </si>
  <si>
    <t>Итого</t>
  </si>
  <si>
    <r>
      <t>11</t>
    </r>
    <r>
      <rPr>
        <b/>
        <sz val="14"/>
        <rFont val="Times New Roman"/>
        <family val="1"/>
      </rPr>
      <t xml:space="preserve"> неделя</t>
    </r>
  </si>
  <si>
    <t>Салат Витаминый</t>
  </si>
  <si>
    <t>Суп овощной с мясом</t>
  </si>
  <si>
    <t>Макаронные изделия отварные</t>
  </si>
  <si>
    <t>Салат из свежей капусты</t>
  </si>
  <si>
    <t>60</t>
  </si>
  <si>
    <t>100</t>
  </si>
  <si>
    <t>Рыба тушеная с овощами</t>
  </si>
  <si>
    <t>Какао" Несквик" витам.</t>
  </si>
  <si>
    <t xml:space="preserve">Борщ из свежей капусты с мясом </t>
  </si>
  <si>
    <t>Плов из говядины.</t>
  </si>
  <si>
    <t xml:space="preserve">Каша пшеничная рассыпчатая </t>
  </si>
  <si>
    <t>Бефстроганов из говядины.</t>
  </si>
  <si>
    <t xml:space="preserve">Сок фруктовый </t>
  </si>
  <si>
    <t xml:space="preserve">Сдоба обыкновенная </t>
  </si>
  <si>
    <t>Огурец свежий (порционно)</t>
  </si>
  <si>
    <t>Суп картофельный с горохом мясом</t>
  </si>
  <si>
    <t>Котлеты из рыбы с соусом.</t>
  </si>
  <si>
    <t>50/30</t>
  </si>
  <si>
    <t>70/30</t>
  </si>
  <si>
    <t xml:space="preserve">Картофель и овощи тушеные в соусе. </t>
  </si>
  <si>
    <t xml:space="preserve">Чай с сахаром и лимоном </t>
  </si>
  <si>
    <t>ПЯТНИЦА</t>
  </si>
  <si>
    <t>Макаронные изделия запеченные с сыром</t>
  </si>
  <si>
    <t>150/5</t>
  </si>
  <si>
    <t>180/5</t>
  </si>
  <si>
    <t>Колбаса отварная.</t>
  </si>
  <si>
    <t>Пирожок с яйцом и рисом</t>
  </si>
  <si>
    <t xml:space="preserve">Чай с сахаром  </t>
  </si>
  <si>
    <t>Помидоры (порционно)</t>
  </si>
  <si>
    <t xml:space="preserve">Щи из свежей капусты с мясом </t>
  </si>
  <si>
    <t>Гуляш  говяжий</t>
  </si>
  <si>
    <t xml:space="preserve">Гороховое пюре </t>
  </si>
  <si>
    <t>Напиток из шиповника</t>
  </si>
  <si>
    <t>Суббота</t>
  </si>
  <si>
    <t>Пирожки печеные  с повидлом</t>
  </si>
  <si>
    <t>Для составления меню использованы:</t>
  </si>
  <si>
    <t xml:space="preserve">1. Сборник рецептур блюд и кулинарных изделий для предприятия общественного питания </t>
  </si>
  <si>
    <t>Издательство "Хлебпродинформ" г. Москва. 1996 г.</t>
  </si>
  <si>
    <t xml:space="preserve">2. Сборник технологических нормативов, рецептур блюд и кулинарных изделий для школьных образовательных </t>
  </si>
  <si>
    <t xml:space="preserve">учреждений, школ-интернатов,детских домов и детских оздоровительных учреждений ГОУ ВПО "Пермская </t>
  </si>
  <si>
    <t xml:space="preserve">государственная медицинская академия" Е.А. Вагнера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</si>
</sst>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0.5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1" xfId="17" applyFont="1" applyFill="1" applyBorder="1" applyAlignment="1">
      <alignment horizontal="center" vertical="center" wrapText="1"/>
      <protection/>
    </xf>
    <xf numFmtId="0" fontId="1" fillId="2" borderId="2" xfId="17" applyFont="1" applyFill="1" applyBorder="1" applyAlignment="1">
      <alignment horizontal="center" vertical="center" wrapText="1"/>
      <protection/>
    </xf>
    <xf numFmtId="0" fontId="1" fillId="3" borderId="3" xfId="17" applyFont="1" applyFill="1" applyBorder="1" applyAlignment="1">
      <alignment horizontal="center"/>
      <protection/>
    </xf>
    <xf numFmtId="0" fontId="1" fillId="2" borderId="3" xfId="17" applyNumberFormat="1" applyFont="1" applyFill="1" applyBorder="1" applyAlignment="1">
      <alignment horizontal="center" vertical="center" wrapText="1"/>
      <protection/>
    </xf>
    <xf numFmtId="0" fontId="1" fillId="2" borderId="3" xfId="17" applyFont="1" applyFill="1" applyBorder="1" applyAlignment="1">
      <alignment horizontal="center" vertical="center" wrapText="1"/>
      <protection/>
    </xf>
    <xf numFmtId="0" fontId="1" fillId="2" borderId="4" xfId="17" applyFont="1" applyFill="1" applyBorder="1" applyAlignment="1">
      <alignment horizontal="center" vertical="center" wrapText="1"/>
      <protection/>
    </xf>
    <xf numFmtId="0" fontId="1" fillId="2" borderId="5" xfId="17" applyFont="1" applyFill="1" applyBorder="1" applyAlignment="1">
      <alignment horizontal="center" vertical="center" wrapText="1"/>
      <protection/>
    </xf>
    <xf numFmtId="0" fontId="1" fillId="2" borderId="5" xfId="17" applyFont="1" applyFill="1" applyBorder="1" applyAlignment="1">
      <alignment horizontal="center" vertical="center" wrapText="1"/>
      <protection/>
    </xf>
    <xf numFmtId="0" fontId="1" fillId="2" borderId="6" xfId="17" applyFont="1" applyFill="1" applyBorder="1" applyAlignment="1">
      <alignment horizontal="center" vertical="center" wrapText="1"/>
      <protection/>
    </xf>
    <xf numFmtId="0" fontId="1" fillId="4" borderId="3" xfId="17" applyFont="1" applyFill="1" applyBorder="1" applyAlignment="1">
      <alignment vertical="center" wrapText="1"/>
      <protection/>
    </xf>
    <xf numFmtId="0" fontId="1" fillId="4" borderId="3" xfId="17" applyFont="1" applyFill="1" applyBorder="1" applyAlignment="1">
      <alignment horizontal="center" vertical="center" wrapText="1"/>
      <protection/>
    </xf>
    <xf numFmtId="0" fontId="1" fillId="4" borderId="3" xfId="17" applyNumberFormat="1" applyFont="1" applyFill="1" applyBorder="1" applyAlignment="1">
      <alignment horizontal="center" vertical="center" wrapText="1"/>
      <protection/>
    </xf>
    <xf numFmtId="0" fontId="3" fillId="5" borderId="4" xfId="17" applyFont="1" applyFill="1" applyBorder="1" applyAlignment="1">
      <alignment vertical="center" wrapText="1"/>
      <protection/>
    </xf>
    <xf numFmtId="0" fontId="3" fillId="5" borderId="6" xfId="17" applyFont="1" applyFill="1" applyBorder="1" applyAlignment="1">
      <alignment horizontal="center" vertical="justify" wrapText="1"/>
      <protection/>
    </xf>
    <xf numFmtId="0" fontId="3" fillId="5" borderId="7" xfId="17" applyFont="1" applyFill="1" applyBorder="1" applyAlignment="1">
      <alignment horizontal="center" vertical="justify" wrapText="1"/>
      <protection/>
    </xf>
    <xf numFmtId="0" fontId="3" fillId="5" borderId="8" xfId="17" applyFont="1" applyFill="1" applyBorder="1" applyAlignment="1">
      <alignment horizontal="center" vertical="justify" wrapText="1"/>
      <protection/>
    </xf>
    <xf numFmtId="0" fontId="3" fillId="5" borderId="6" xfId="17" applyFont="1" applyFill="1" applyBorder="1" applyAlignment="1">
      <alignment horizontal="center" vertical="center" wrapText="1"/>
      <protection/>
    </xf>
    <xf numFmtId="0" fontId="4" fillId="5" borderId="9" xfId="17" applyFont="1" applyFill="1" applyBorder="1" applyAlignment="1">
      <alignment horizontal="center" vertical="center" wrapText="1"/>
      <protection/>
    </xf>
    <xf numFmtId="0" fontId="1" fillId="0" borderId="10" xfId="17" applyFont="1" applyBorder="1" applyAlignment="1">
      <alignment vertical="justify"/>
      <protection/>
    </xf>
    <xf numFmtId="0" fontId="1" fillId="0" borderId="3" xfId="17" applyFont="1" applyFill="1" applyBorder="1" applyAlignment="1">
      <alignment horizontal="center" vertical="center" wrapText="1"/>
      <protection/>
    </xf>
    <xf numFmtId="0" fontId="1" fillId="0" borderId="3" xfId="17" applyFont="1" applyFill="1" applyBorder="1" applyAlignment="1">
      <alignment horizontal="center" vertical="center"/>
      <protection/>
    </xf>
    <xf numFmtId="0" fontId="1" fillId="0" borderId="11" xfId="17" applyFont="1" applyFill="1" applyBorder="1" applyAlignment="1">
      <alignment horizontal="center" vertical="center"/>
      <protection/>
    </xf>
    <xf numFmtId="0" fontId="1" fillId="0" borderId="3" xfId="17" applyNumberFormat="1" applyFont="1" applyFill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 vertical="center" wrapText="1"/>
      <protection/>
    </xf>
    <xf numFmtId="0" fontId="1" fillId="0" borderId="3" xfId="17" applyNumberFormat="1" applyFont="1" applyFill="1" applyBorder="1" applyAlignment="1">
      <alignment horizontal="center" vertical="center" wrapText="1"/>
      <protection/>
    </xf>
    <xf numFmtId="0" fontId="1" fillId="0" borderId="10" xfId="17" applyFont="1" applyFill="1" applyBorder="1" applyAlignment="1">
      <alignment vertical="center" wrapText="1"/>
      <protection/>
    </xf>
    <xf numFmtId="0" fontId="6" fillId="6" borderId="12" xfId="17" applyFont="1" applyFill="1" applyBorder="1" applyAlignment="1">
      <alignment vertical="center" wrapText="1"/>
      <protection/>
    </xf>
    <xf numFmtId="0" fontId="3" fillId="6" borderId="13" xfId="17" applyFont="1" applyFill="1" applyBorder="1" applyAlignment="1">
      <alignment horizontal="center" vertical="center" wrapText="1"/>
      <protection/>
    </xf>
    <xf numFmtId="0" fontId="3" fillId="5" borderId="6" xfId="17" applyFont="1" applyFill="1" applyBorder="1" applyAlignment="1">
      <alignment horizontal="center" vertical="center" wrapText="1"/>
      <protection/>
    </xf>
    <xf numFmtId="0" fontId="3" fillId="5" borderId="7" xfId="17" applyFont="1" applyFill="1" applyBorder="1" applyAlignment="1">
      <alignment horizontal="center" vertical="center" wrapText="1"/>
      <protection/>
    </xf>
    <xf numFmtId="0" fontId="3" fillId="5" borderId="8" xfId="17" applyFont="1" applyFill="1" applyBorder="1" applyAlignment="1">
      <alignment horizontal="center" vertical="center" wrapText="1"/>
      <protection/>
    </xf>
    <xf numFmtId="0" fontId="1" fillId="0" borderId="11" xfId="17" applyFont="1" applyFill="1" applyBorder="1" applyAlignment="1">
      <alignment horizontal="center" vertical="center" wrapText="1"/>
      <protection/>
    </xf>
    <xf numFmtId="0" fontId="1" fillId="0" borderId="14" xfId="17" applyFont="1" applyFill="1" applyBorder="1" applyAlignment="1">
      <alignment vertical="center" wrapText="1"/>
      <protection/>
    </xf>
    <xf numFmtId="0" fontId="1" fillId="0" borderId="15" xfId="17" applyFont="1" applyFill="1" applyBorder="1" applyAlignment="1">
      <alignment horizontal="center" vertical="center" wrapText="1"/>
      <protection/>
    </xf>
    <xf numFmtId="0" fontId="1" fillId="0" borderId="15" xfId="17" applyFont="1" applyFill="1" applyBorder="1" applyAlignment="1">
      <alignment horizontal="center" vertical="center"/>
      <protection/>
    </xf>
    <xf numFmtId="0" fontId="1" fillId="0" borderId="16" xfId="17" applyFont="1" applyFill="1" applyBorder="1" applyAlignment="1">
      <alignment horizontal="center" vertical="center"/>
      <protection/>
    </xf>
    <xf numFmtId="0" fontId="1" fillId="0" borderId="15" xfId="17" applyNumberFormat="1" applyFont="1" applyFill="1" applyBorder="1" applyAlignment="1">
      <alignment horizontal="center" vertical="center"/>
      <protection/>
    </xf>
    <xf numFmtId="0" fontId="5" fillId="0" borderId="15" xfId="17" applyFont="1" applyBorder="1" applyAlignment="1">
      <alignment horizontal="center" vertical="center" wrapText="1"/>
      <protection/>
    </xf>
    <xf numFmtId="0" fontId="6" fillId="6" borderId="14" xfId="17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7" borderId="3" xfId="0" applyFont="1" applyFill="1" applyBorder="1" applyAlignment="1">
      <alignment/>
    </xf>
    <xf numFmtId="0" fontId="3" fillId="7" borderId="3" xfId="0" applyFont="1" applyFill="1" applyBorder="1" applyAlignment="1">
      <alignment horizontal="center" vertical="center"/>
    </xf>
    <xf numFmtId="0" fontId="1" fillId="2" borderId="3" xfId="17" applyFont="1" applyFill="1" applyBorder="1" applyAlignment="1">
      <alignment vertical="center" wrapText="1"/>
      <protection/>
    </xf>
    <xf numFmtId="0" fontId="1" fillId="3" borderId="3" xfId="17" applyFont="1" applyFill="1" applyBorder="1" applyAlignment="1">
      <alignment horizontal="center" vertical="center"/>
      <protection/>
    </xf>
    <xf numFmtId="0" fontId="3" fillId="5" borderId="3" xfId="17" applyFont="1" applyFill="1" applyBorder="1" applyAlignment="1">
      <alignment vertical="center" wrapText="1"/>
      <protection/>
    </xf>
    <xf numFmtId="0" fontId="8" fillId="0" borderId="3" xfId="17" applyFont="1" applyBorder="1" applyAlignment="1">
      <alignment vertical="justify"/>
      <protection/>
    </xf>
    <xf numFmtId="0" fontId="1" fillId="0" borderId="3" xfId="17" applyFont="1" applyBorder="1" applyAlignment="1">
      <alignment vertical="justify"/>
      <protection/>
    </xf>
    <xf numFmtId="0" fontId="1" fillId="0" borderId="3" xfId="17" applyFont="1" applyFill="1" applyBorder="1" applyAlignment="1">
      <alignment vertical="center" wrapText="1"/>
      <protection/>
    </xf>
    <xf numFmtId="0" fontId="6" fillId="6" borderId="3" xfId="17" applyFont="1" applyFill="1" applyBorder="1" applyAlignment="1">
      <alignment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17" applyFont="1" applyFill="1" applyBorder="1" applyAlignment="1">
      <alignment vertical="center" wrapText="1"/>
      <protection/>
    </xf>
    <xf numFmtId="0" fontId="8" fillId="0" borderId="10" xfId="17" applyFont="1" applyFill="1" applyBorder="1" applyAlignment="1">
      <alignment vertical="center" wrapText="1"/>
      <protection/>
    </xf>
    <xf numFmtId="49" fontId="1" fillId="0" borderId="3" xfId="17" applyNumberFormat="1" applyFont="1" applyFill="1" applyBorder="1" applyAlignment="1">
      <alignment horizontal="center" vertical="center" wrapText="1"/>
      <protection/>
    </xf>
    <xf numFmtId="0" fontId="1" fillId="0" borderId="11" xfId="17" applyNumberFormat="1" applyFont="1" applyFill="1" applyBorder="1" applyAlignment="1">
      <alignment horizontal="center" vertical="center"/>
      <protection/>
    </xf>
    <xf numFmtId="0" fontId="5" fillId="0" borderId="3" xfId="17" applyNumberFormat="1" applyFont="1" applyBorder="1" applyAlignment="1">
      <alignment horizontal="center" vertical="center" wrapText="1"/>
      <protection/>
    </xf>
    <xf numFmtId="0" fontId="1" fillId="0" borderId="15" xfId="17" applyNumberFormat="1" applyFont="1" applyFill="1" applyBorder="1" applyAlignment="1">
      <alignment horizontal="center" vertical="center" wrapText="1"/>
      <protection/>
    </xf>
    <xf numFmtId="0" fontId="5" fillId="0" borderId="15" xfId="17" applyNumberFormat="1" applyFont="1" applyBorder="1" applyAlignment="1">
      <alignment horizontal="center" vertical="center" wrapText="1"/>
      <protection/>
    </xf>
    <xf numFmtId="0" fontId="1" fillId="0" borderId="17" xfId="17" applyFont="1" applyFill="1" applyBorder="1" applyAlignment="1">
      <alignment vertical="center" wrapText="1"/>
      <protection/>
    </xf>
    <xf numFmtId="0" fontId="6" fillId="6" borderId="15" xfId="17" applyFont="1" applyFill="1" applyBorder="1" applyAlignment="1">
      <alignment vertical="center" wrapText="1"/>
      <protection/>
    </xf>
    <xf numFmtId="0" fontId="3" fillId="6" borderId="15" xfId="17" applyFont="1" applyFill="1" applyBorder="1" applyAlignment="1">
      <alignment horizontal="center" vertical="center" wrapText="1"/>
      <protection/>
    </xf>
    <xf numFmtId="0" fontId="1" fillId="3" borderId="5" xfId="17" applyFont="1" applyFill="1" applyBorder="1" applyAlignment="1">
      <alignment horizontal="center" vertical="center"/>
      <protection/>
    </xf>
    <xf numFmtId="0" fontId="1" fillId="0" borderId="0" xfId="17" applyFont="1" applyFill="1" applyBorder="1" applyAlignment="1">
      <alignment horizontal="center" vertical="center"/>
      <protection/>
    </xf>
    <xf numFmtId="0" fontId="6" fillId="6" borderId="18" xfId="17" applyFont="1" applyFill="1" applyBorder="1" applyAlignment="1">
      <alignment vertical="center" wrapText="1"/>
      <protection/>
    </xf>
    <xf numFmtId="0" fontId="9" fillId="6" borderId="3" xfId="17" applyFont="1" applyFill="1" applyBorder="1" applyAlignment="1">
      <alignment vertical="center" wrapText="1"/>
      <protection/>
    </xf>
    <xf numFmtId="0" fontId="10" fillId="5" borderId="9" xfId="17" applyFont="1" applyFill="1" applyBorder="1" applyAlignment="1">
      <alignment horizontal="center" vertical="center" wrapText="1"/>
      <protection/>
    </xf>
    <xf numFmtId="0" fontId="1" fillId="0" borderId="17" xfId="17" applyFont="1" applyBorder="1" applyAlignment="1">
      <alignment vertical="justify"/>
      <protection/>
    </xf>
    <xf numFmtId="0" fontId="12" fillId="5" borderId="3" xfId="17" applyFont="1" applyFill="1" applyBorder="1" applyAlignment="1">
      <alignment vertical="center" wrapText="1"/>
      <protection/>
    </xf>
    <xf numFmtId="0" fontId="11" fillId="5" borderId="3" xfId="17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25.00390625" style="83" customWidth="1"/>
    <col min="2" max="2" width="12.00390625" style="83" customWidth="1"/>
    <col min="3" max="3" width="12.125" style="83" customWidth="1"/>
    <col min="4" max="4" width="10.25390625" style="83" customWidth="1"/>
    <col min="5" max="5" width="11.125" style="83" customWidth="1"/>
    <col min="6" max="6" width="9.25390625" style="83" customWidth="1"/>
    <col min="7" max="7" width="9.875" style="83" customWidth="1"/>
    <col min="8" max="8" width="11.25390625" style="83" customWidth="1"/>
    <col min="9" max="9" width="11.125" style="83" customWidth="1"/>
    <col min="10" max="10" width="13.00390625" style="84" customWidth="1"/>
    <col min="11" max="11" width="13.00390625" style="85" customWidth="1"/>
  </cols>
  <sheetData>
    <row r="1" spans="1:11" ht="15.75">
      <c r="A1" s="1" t="s">
        <v>0</v>
      </c>
      <c r="B1" s="2" t="s">
        <v>1</v>
      </c>
      <c r="C1" s="2" t="s">
        <v>1</v>
      </c>
      <c r="D1" s="3" t="s">
        <v>2</v>
      </c>
      <c r="E1" s="3"/>
      <c r="F1" s="3"/>
      <c r="G1" s="3"/>
      <c r="H1" s="3"/>
      <c r="I1" s="3"/>
      <c r="J1" s="4" t="s">
        <v>3</v>
      </c>
      <c r="K1" s="5" t="s">
        <v>3</v>
      </c>
    </row>
    <row r="2" spans="1:11" ht="15.75">
      <c r="A2" s="6"/>
      <c r="B2" s="7"/>
      <c r="C2" s="7"/>
      <c r="D2" s="8" t="s">
        <v>4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4"/>
      <c r="K2" s="5"/>
    </row>
    <row r="3" spans="1:11" ht="31.5">
      <c r="A3" s="10"/>
      <c r="B3" s="11" t="s">
        <v>9</v>
      </c>
      <c r="C3" s="11" t="s">
        <v>10</v>
      </c>
      <c r="D3" s="11" t="s">
        <v>9</v>
      </c>
      <c r="E3" s="11" t="s">
        <v>10</v>
      </c>
      <c r="F3" s="11" t="s">
        <v>9</v>
      </c>
      <c r="G3" s="11" t="s">
        <v>10</v>
      </c>
      <c r="H3" s="11" t="s">
        <v>9</v>
      </c>
      <c r="I3" s="11" t="s">
        <v>10</v>
      </c>
      <c r="J3" s="12" t="s">
        <v>9</v>
      </c>
      <c r="K3" s="11" t="s">
        <v>10</v>
      </c>
    </row>
    <row r="4" spans="1:11" ht="15.75">
      <c r="A4" s="13" t="s">
        <v>11</v>
      </c>
      <c r="B4" s="14" t="s">
        <v>12</v>
      </c>
      <c r="C4" s="15"/>
      <c r="D4" s="15"/>
      <c r="E4" s="15"/>
      <c r="F4" s="15"/>
      <c r="G4" s="15"/>
      <c r="H4" s="16"/>
      <c r="I4" s="17"/>
      <c r="J4" s="18" t="s">
        <v>13</v>
      </c>
      <c r="K4" s="18" t="s">
        <v>13</v>
      </c>
    </row>
    <row r="5" spans="1:11" ht="31.5">
      <c r="A5" s="19" t="s">
        <v>14</v>
      </c>
      <c r="B5" s="20">
        <v>60</v>
      </c>
      <c r="C5" s="20">
        <v>100</v>
      </c>
      <c r="D5" s="21">
        <v>0.93</v>
      </c>
      <c r="E5" s="21">
        <v>1055</v>
      </c>
      <c r="F5" s="21">
        <v>3.06</v>
      </c>
      <c r="G5" s="21">
        <v>5.1</v>
      </c>
      <c r="H5" s="21">
        <v>5.64</v>
      </c>
      <c r="I5" s="22">
        <v>9.4</v>
      </c>
      <c r="J5" s="23">
        <v>53</v>
      </c>
      <c r="K5" s="24">
        <v>88</v>
      </c>
    </row>
    <row r="6" spans="1:11" ht="15.75">
      <c r="A6" s="19" t="s">
        <v>15</v>
      </c>
      <c r="B6" s="20">
        <v>50</v>
      </c>
      <c r="C6" s="25">
        <v>100</v>
      </c>
      <c r="D6" s="21">
        <v>5.3</v>
      </c>
      <c r="E6" s="21">
        <v>11</v>
      </c>
      <c r="F6" s="21">
        <v>11.96</v>
      </c>
      <c r="G6" s="21">
        <v>23.92</v>
      </c>
      <c r="H6" s="21">
        <v>0.8</v>
      </c>
      <c r="I6" s="21">
        <v>1.6</v>
      </c>
      <c r="J6" s="23">
        <v>133</v>
      </c>
      <c r="K6" s="24">
        <v>266</v>
      </c>
    </row>
    <row r="7" spans="1:11" ht="31.5">
      <c r="A7" s="19" t="s">
        <v>16</v>
      </c>
      <c r="B7" s="20">
        <v>150</v>
      </c>
      <c r="C7" s="25">
        <v>180</v>
      </c>
      <c r="D7" s="21">
        <v>3.5</v>
      </c>
      <c r="E7" s="21">
        <v>4.2</v>
      </c>
      <c r="F7" s="21">
        <v>4.1</v>
      </c>
      <c r="G7" s="21">
        <v>4.92</v>
      </c>
      <c r="H7" s="21">
        <v>23.5</v>
      </c>
      <c r="I7" s="21">
        <v>28.2</v>
      </c>
      <c r="J7" s="23">
        <v>147</v>
      </c>
      <c r="K7" s="24">
        <v>176</v>
      </c>
    </row>
    <row r="8" spans="1:11" ht="15.75">
      <c r="A8" s="19" t="s">
        <v>17</v>
      </c>
      <c r="B8" s="20">
        <v>40</v>
      </c>
      <c r="C8" s="25">
        <v>50</v>
      </c>
      <c r="D8" s="21">
        <v>3.04</v>
      </c>
      <c r="E8" s="21">
        <v>3.8</v>
      </c>
      <c r="F8" s="21">
        <v>0.32</v>
      </c>
      <c r="G8" s="21">
        <v>0.4</v>
      </c>
      <c r="H8" s="21">
        <v>19.44</v>
      </c>
      <c r="I8" s="21">
        <v>24.3</v>
      </c>
      <c r="J8" s="23">
        <v>95</v>
      </c>
      <c r="K8" s="24">
        <v>119</v>
      </c>
    </row>
    <row r="9" spans="1:11" ht="31.5">
      <c r="A9" s="19" t="s">
        <v>18</v>
      </c>
      <c r="B9" s="20">
        <v>75</v>
      </c>
      <c r="C9" s="25">
        <v>75</v>
      </c>
      <c r="D9" s="21">
        <v>4.5</v>
      </c>
      <c r="E9" s="21">
        <v>4.5</v>
      </c>
      <c r="F9" s="21">
        <v>4.86</v>
      </c>
      <c r="G9" s="21">
        <v>4.86</v>
      </c>
      <c r="H9" s="21">
        <v>35.5</v>
      </c>
      <c r="I9" s="21">
        <v>35.5</v>
      </c>
      <c r="J9" s="23">
        <v>201</v>
      </c>
      <c r="K9" s="24">
        <v>201</v>
      </c>
    </row>
    <row r="10" spans="1:11" ht="15.75">
      <c r="A10" s="26" t="s">
        <v>19</v>
      </c>
      <c r="B10" s="20">
        <v>200</v>
      </c>
      <c r="C10" s="20">
        <v>200</v>
      </c>
      <c r="D10" s="21">
        <v>0.2</v>
      </c>
      <c r="E10" s="21">
        <v>0.2</v>
      </c>
      <c r="F10" s="21">
        <v>0.05</v>
      </c>
      <c r="G10" s="21">
        <v>0.05</v>
      </c>
      <c r="H10" s="21">
        <v>15.01</v>
      </c>
      <c r="I10" s="21">
        <v>15.01</v>
      </c>
      <c r="J10" s="23">
        <v>57</v>
      </c>
      <c r="K10" s="24">
        <v>57</v>
      </c>
    </row>
    <row r="11" spans="1:11" ht="16.5" thickBot="1">
      <c r="A11" s="27" t="s">
        <v>20</v>
      </c>
      <c r="B11" s="28"/>
      <c r="C11" s="28"/>
      <c r="D11" s="28">
        <f>SUM(D5:D10)</f>
        <v>17.47</v>
      </c>
      <c r="E11" s="28">
        <f aca="true" t="shared" si="0" ref="E11:K11">SUM(E5:E10)</f>
        <v>1078.7</v>
      </c>
      <c r="F11" s="28">
        <f t="shared" si="0"/>
        <v>24.35</v>
      </c>
      <c r="G11" s="28">
        <f t="shared" si="0"/>
        <v>39.25</v>
      </c>
      <c r="H11" s="28">
        <f t="shared" si="0"/>
        <v>99.89</v>
      </c>
      <c r="I11" s="28">
        <f t="shared" si="0"/>
        <v>114.01</v>
      </c>
      <c r="J11" s="28">
        <f t="shared" si="0"/>
        <v>686</v>
      </c>
      <c r="K11" s="28">
        <f t="shared" si="0"/>
        <v>907</v>
      </c>
    </row>
    <row r="12" spans="1:11" ht="15.75">
      <c r="A12" s="13" t="s">
        <v>11</v>
      </c>
      <c r="B12" s="29" t="s">
        <v>21</v>
      </c>
      <c r="C12" s="30"/>
      <c r="D12" s="30"/>
      <c r="E12" s="30"/>
      <c r="F12" s="30"/>
      <c r="G12" s="30"/>
      <c r="H12" s="31"/>
      <c r="I12" s="17"/>
      <c r="J12" s="18" t="s">
        <v>13</v>
      </c>
      <c r="K12" s="18" t="s">
        <v>13</v>
      </c>
    </row>
    <row r="13" spans="1:11" ht="31.5">
      <c r="A13" s="26" t="s">
        <v>22</v>
      </c>
      <c r="B13" s="20">
        <v>20</v>
      </c>
      <c r="C13" s="20">
        <v>30</v>
      </c>
      <c r="D13" s="20">
        <v>0.96</v>
      </c>
      <c r="E13" s="20">
        <v>1.6</v>
      </c>
      <c r="F13" s="20">
        <v>3.58</v>
      </c>
      <c r="G13" s="20">
        <v>5.96</v>
      </c>
      <c r="H13" s="20">
        <v>5.32</v>
      </c>
      <c r="I13" s="32">
        <v>8.86</v>
      </c>
      <c r="J13" s="25">
        <v>56</v>
      </c>
      <c r="K13" s="24">
        <v>94</v>
      </c>
    </row>
    <row r="14" spans="1:11" ht="31.5">
      <c r="A14" s="26" t="s">
        <v>23</v>
      </c>
      <c r="B14" s="20" t="s">
        <v>24</v>
      </c>
      <c r="C14" s="20" t="s">
        <v>25</v>
      </c>
      <c r="D14" s="20">
        <v>4.19</v>
      </c>
      <c r="E14" s="20">
        <v>5.24</v>
      </c>
      <c r="F14" s="20">
        <v>3.33</v>
      </c>
      <c r="G14" s="20">
        <v>4.16</v>
      </c>
      <c r="H14" s="20">
        <v>17.38</v>
      </c>
      <c r="I14" s="32">
        <v>21.73</v>
      </c>
      <c r="J14" s="25">
        <v>111</v>
      </c>
      <c r="K14" s="24">
        <v>139</v>
      </c>
    </row>
    <row r="15" spans="1:11" ht="15.75">
      <c r="A15" s="26" t="s">
        <v>26</v>
      </c>
      <c r="B15" s="20" t="s">
        <v>27</v>
      </c>
      <c r="C15" s="20" t="s">
        <v>28</v>
      </c>
      <c r="D15" s="21">
        <v>4.78</v>
      </c>
      <c r="E15" s="21">
        <v>5.98</v>
      </c>
      <c r="F15" s="21">
        <v>4.25</v>
      </c>
      <c r="G15" s="21">
        <v>5.31</v>
      </c>
      <c r="H15" s="21">
        <v>1.43</v>
      </c>
      <c r="I15" s="21">
        <v>1.78</v>
      </c>
      <c r="J15" s="23">
        <v>63</v>
      </c>
      <c r="K15" s="23">
        <v>76</v>
      </c>
    </row>
    <row r="16" spans="1:11" ht="31.5">
      <c r="A16" s="26" t="s">
        <v>29</v>
      </c>
      <c r="B16" s="20">
        <v>150</v>
      </c>
      <c r="C16" s="20">
        <v>180</v>
      </c>
      <c r="D16" s="21">
        <v>8.46</v>
      </c>
      <c r="E16" s="21">
        <v>10.15</v>
      </c>
      <c r="F16" s="21">
        <v>14.61</v>
      </c>
      <c r="G16" s="21">
        <v>17.53</v>
      </c>
      <c r="H16" s="21">
        <v>41.39</v>
      </c>
      <c r="I16" s="22">
        <v>49.67</v>
      </c>
      <c r="J16" s="23">
        <v>333</v>
      </c>
      <c r="K16" s="24">
        <v>400</v>
      </c>
    </row>
    <row r="17" spans="1:11" ht="15.75">
      <c r="A17" s="26" t="s">
        <v>30</v>
      </c>
      <c r="B17" s="20">
        <v>200</v>
      </c>
      <c r="C17" s="20">
        <v>200</v>
      </c>
      <c r="D17" s="21">
        <v>1.04</v>
      </c>
      <c r="E17" s="21">
        <v>1.04</v>
      </c>
      <c r="F17" s="21" t="s">
        <v>31</v>
      </c>
      <c r="G17" s="21" t="s">
        <v>31</v>
      </c>
      <c r="H17" s="21">
        <v>30.96</v>
      </c>
      <c r="I17" s="22">
        <v>30.96</v>
      </c>
      <c r="J17" s="23">
        <v>123</v>
      </c>
      <c r="K17" s="24">
        <v>123</v>
      </c>
    </row>
    <row r="18" spans="1:11" ht="15.75">
      <c r="A18" s="33" t="s">
        <v>17</v>
      </c>
      <c r="B18" s="34">
        <v>40</v>
      </c>
      <c r="C18" s="34">
        <v>60</v>
      </c>
      <c r="D18" s="35">
        <v>3.04</v>
      </c>
      <c r="E18" s="35">
        <v>4.56</v>
      </c>
      <c r="F18" s="35">
        <v>0.32</v>
      </c>
      <c r="G18" s="35">
        <v>0.48</v>
      </c>
      <c r="H18" s="35">
        <v>19.44</v>
      </c>
      <c r="I18" s="36">
        <v>29.16</v>
      </c>
      <c r="J18" s="37">
        <v>95</v>
      </c>
      <c r="K18" s="38">
        <v>143</v>
      </c>
    </row>
    <row r="19" spans="1:11" ht="16.5" thickBot="1">
      <c r="A19" s="39" t="s">
        <v>20</v>
      </c>
      <c r="B19" s="28"/>
      <c r="C19" s="28"/>
      <c r="D19" s="28">
        <f aca="true" t="shared" si="1" ref="D19:K19">SUM(D13:D18)</f>
        <v>22.47</v>
      </c>
      <c r="E19" s="28">
        <f t="shared" si="1"/>
        <v>28.569999999999997</v>
      </c>
      <c r="F19" s="28">
        <f t="shared" si="1"/>
        <v>26.09</v>
      </c>
      <c r="G19" s="28">
        <f t="shared" si="1"/>
        <v>33.44</v>
      </c>
      <c r="H19" s="28">
        <f t="shared" si="1"/>
        <v>115.91999999999999</v>
      </c>
      <c r="I19" s="28">
        <f t="shared" si="1"/>
        <v>142.16</v>
      </c>
      <c r="J19" s="28">
        <f t="shared" si="1"/>
        <v>781</v>
      </c>
      <c r="K19" s="28">
        <f t="shared" si="1"/>
        <v>975</v>
      </c>
    </row>
    <row r="20" spans="1:11" ht="15">
      <c r="A20" s="40"/>
      <c r="B20" s="41"/>
      <c r="C20" s="41"/>
      <c r="D20" s="41"/>
      <c r="E20" s="41"/>
      <c r="F20" s="41"/>
      <c r="G20" s="41"/>
      <c r="H20" s="41"/>
      <c r="I20" s="41"/>
      <c r="J20" s="42"/>
      <c r="K20" s="41"/>
    </row>
    <row r="21" spans="1:11" ht="16.5" thickBot="1">
      <c r="A21" s="43" t="s">
        <v>32</v>
      </c>
      <c r="B21" s="44"/>
      <c r="C21" s="44"/>
      <c r="D21" s="44">
        <f>D11+D19</f>
        <v>39.94</v>
      </c>
      <c r="E21" s="44">
        <f aca="true" t="shared" si="2" ref="E21:K21">E11+E19</f>
        <v>1107.27</v>
      </c>
      <c r="F21" s="44">
        <f t="shared" si="2"/>
        <v>50.44</v>
      </c>
      <c r="G21" s="44">
        <f t="shared" si="2"/>
        <v>72.69</v>
      </c>
      <c r="H21" s="44">
        <f t="shared" si="2"/>
        <v>215.81</v>
      </c>
      <c r="I21" s="44">
        <f t="shared" si="2"/>
        <v>256.17</v>
      </c>
      <c r="J21" s="44">
        <f t="shared" si="2"/>
        <v>1467</v>
      </c>
      <c r="K21" s="44">
        <f t="shared" si="2"/>
        <v>1882</v>
      </c>
    </row>
    <row r="22" spans="1:11" ht="15.75">
      <c r="A22" s="45" t="s">
        <v>0</v>
      </c>
      <c r="B22" s="2" t="s">
        <v>1</v>
      </c>
      <c r="C22" s="2" t="s">
        <v>1</v>
      </c>
      <c r="D22" s="46" t="s">
        <v>2</v>
      </c>
      <c r="E22" s="46"/>
      <c r="F22" s="46"/>
      <c r="G22" s="46"/>
      <c r="H22" s="46"/>
      <c r="I22" s="46"/>
      <c r="J22" s="4" t="s">
        <v>3</v>
      </c>
      <c r="K22" s="5" t="s">
        <v>3</v>
      </c>
    </row>
    <row r="23" spans="1:11" ht="15.75">
      <c r="A23" s="45"/>
      <c r="B23" s="7"/>
      <c r="C23" s="7"/>
      <c r="D23" s="8" t="s">
        <v>4</v>
      </c>
      <c r="E23" s="8" t="s">
        <v>4</v>
      </c>
      <c r="F23" s="8" t="s">
        <v>5</v>
      </c>
      <c r="G23" s="8" t="s">
        <v>6</v>
      </c>
      <c r="H23" s="8" t="s">
        <v>7</v>
      </c>
      <c r="I23" s="9" t="s">
        <v>8</v>
      </c>
      <c r="J23" s="4"/>
      <c r="K23" s="5"/>
    </row>
    <row r="24" spans="1:11" ht="31.5">
      <c r="A24" s="10"/>
      <c r="B24" s="11" t="s">
        <v>9</v>
      </c>
      <c r="C24" s="11" t="s">
        <v>10</v>
      </c>
      <c r="D24" s="11" t="s">
        <v>9</v>
      </c>
      <c r="E24" s="11" t="s">
        <v>10</v>
      </c>
      <c r="F24" s="11" t="s">
        <v>9</v>
      </c>
      <c r="G24" s="11" t="s">
        <v>10</v>
      </c>
      <c r="H24" s="11" t="s">
        <v>9</v>
      </c>
      <c r="I24" s="11" t="s">
        <v>10</v>
      </c>
      <c r="J24" s="12" t="s">
        <v>9</v>
      </c>
      <c r="K24" s="11" t="s">
        <v>10</v>
      </c>
    </row>
    <row r="25" spans="1:11" ht="15.75">
      <c r="A25" s="47" t="s">
        <v>33</v>
      </c>
      <c r="B25" s="29" t="s">
        <v>12</v>
      </c>
      <c r="C25" s="30"/>
      <c r="D25" s="30"/>
      <c r="E25" s="30"/>
      <c r="F25" s="30"/>
      <c r="G25" s="30"/>
      <c r="H25" s="31"/>
      <c r="I25" s="17"/>
      <c r="J25" s="18" t="s">
        <v>13</v>
      </c>
      <c r="K25" s="18" t="s">
        <v>13</v>
      </c>
    </row>
    <row r="26" spans="1:11" ht="15.75">
      <c r="A26" s="48" t="s">
        <v>34</v>
      </c>
      <c r="B26" s="20">
        <v>100</v>
      </c>
      <c r="C26" s="20">
        <v>100</v>
      </c>
      <c r="D26" s="21">
        <v>3</v>
      </c>
      <c r="E26" s="21">
        <v>3</v>
      </c>
      <c r="F26" s="21"/>
      <c r="G26" s="21"/>
      <c r="H26" s="21">
        <v>38.4</v>
      </c>
      <c r="I26" s="21">
        <v>38.4</v>
      </c>
      <c r="J26" s="23">
        <v>165</v>
      </c>
      <c r="K26" s="23">
        <v>165</v>
      </c>
    </row>
    <row r="27" spans="1:11" ht="31.5">
      <c r="A27" s="49" t="s">
        <v>35</v>
      </c>
      <c r="B27" s="20" t="s">
        <v>36</v>
      </c>
      <c r="C27" s="25" t="s">
        <v>37</v>
      </c>
      <c r="D27" s="21">
        <v>19.36</v>
      </c>
      <c r="E27" s="21">
        <v>27.1</v>
      </c>
      <c r="F27" s="21">
        <v>26.04</v>
      </c>
      <c r="G27" s="21">
        <v>36.46</v>
      </c>
      <c r="H27" s="21">
        <v>27.54</v>
      </c>
      <c r="I27" s="21">
        <v>38.56</v>
      </c>
      <c r="J27" s="23">
        <v>545</v>
      </c>
      <c r="K27" s="24">
        <v>763</v>
      </c>
    </row>
    <row r="28" spans="1:11" ht="15.75">
      <c r="A28" s="19" t="s">
        <v>17</v>
      </c>
      <c r="B28" s="20">
        <v>40</v>
      </c>
      <c r="C28" s="25">
        <v>50</v>
      </c>
      <c r="D28" s="21">
        <v>3.04</v>
      </c>
      <c r="E28" s="21">
        <v>3.8</v>
      </c>
      <c r="F28" s="21">
        <v>0.32</v>
      </c>
      <c r="G28" s="21">
        <v>0.4</v>
      </c>
      <c r="H28" s="21">
        <v>19.44</v>
      </c>
      <c r="I28" s="21">
        <v>24.3</v>
      </c>
      <c r="J28" s="23">
        <v>95</v>
      </c>
      <c r="K28" s="24">
        <v>119</v>
      </c>
    </row>
    <row r="29" spans="1:11" ht="15.75">
      <c r="A29" s="50" t="s">
        <v>38</v>
      </c>
      <c r="B29" s="20">
        <v>200</v>
      </c>
      <c r="C29" s="20">
        <v>200</v>
      </c>
      <c r="D29" s="21"/>
      <c r="E29" s="21"/>
      <c r="F29" s="21"/>
      <c r="G29" s="21"/>
      <c r="H29" s="21">
        <v>33.93</v>
      </c>
      <c r="I29" s="21">
        <v>33.93</v>
      </c>
      <c r="J29" s="23">
        <v>129</v>
      </c>
      <c r="K29" s="24">
        <v>129</v>
      </c>
    </row>
    <row r="30" spans="1:11" ht="16.5" thickBot="1">
      <c r="A30" s="51" t="s">
        <v>20</v>
      </c>
      <c r="B30" s="28"/>
      <c r="C30" s="28"/>
      <c r="D30" s="28">
        <f>SUM(D26:D29)</f>
        <v>25.4</v>
      </c>
      <c r="E30" s="28">
        <f aca="true" t="shared" si="3" ref="E30:K30">SUM(E26:E29)</f>
        <v>33.9</v>
      </c>
      <c r="F30" s="28">
        <f t="shared" si="3"/>
        <v>26.36</v>
      </c>
      <c r="G30" s="28">
        <f t="shared" si="3"/>
        <v>36.86</v>
      </c>
      <c r="H30" s="28">
        <f t="shared" si="3"/>
        <v>119.31</v>
      </c>
      <c r="I30" s="28">
        <f t="shared" si="3"/>
        <v>135.19</v>
      </c>
      <c r="J30" s="28">
        <f t="shared" si="3"/>
        <v>934</v>
      </c>
      <c r="K30" s="28">
        <f t="shared" si="3"/>
        <v>1176</v>
      </c>
    </row>
    <row r="31" spans="1:11" ht="15.75">
      <c r="A31" s="47" t="s">
        <v>33</v>
      </c>
      <c r="B31" s="29" t="s">
        <v>21</v>
      </c>
      <c r="C31" s="30"/>
      <c r="D31" s="30"/>
      <c r="E31" s="30"/>
      <c r="F31" s="30"/>
      <c r="G31" s="30"/>
      <c r="H31" s="31"/>
      <c r="I31" s="17"/>
      <c r="J31" s="18" t="s">
        <v>13</v>
      </c>
      <c r="K31" s="18" t="s">
        <v>13</v>
      </c>
    </row>
    <row r="32" spans="1:11" ht="31.5">
      <c r="A32" s="50" t="s">
        <v>39</v>
      </c>
      <c r="B32" s="20">
        <v>60</v>
      </c>
      <c r="C32" s="20">
        <v>60</v>
      </c>
      <c r="D32" s="20">
        <v>3.06</v>
      </c>
      <c r="E32" s="52">
        <v>3.06</v>
      </c>
      <c r="F32" s="20">
        <v>7.59</v>
      </c>
      <c r="G32" s="20">
        <v>7.59</v>
      </c>
      <c r="H32" s="53">
        <v>7.04</v>
      </c>
      <c r="I32" s="32">
        <v>7.04</v>
      </c>
      <c r="J32" s="25">
        <v>109</v>
      </c>
      <c r="K32" s="24">
        <v>109</v>
      </c>
    </row>
    <row r="33" spans="1:11" ht="30">
      <c r="A33" s="54" t="s">
        <v>40</v>
      </c>
      <c r="B33" s="20" t="s">
        <v>24</v>
      </c>
      <c r="C33" s="20" t="s">
        <v>25</v>
      </c>
      <c r="D33" s="20">
        <v>11.41</v>
      </c>
      <c r="E33" s="20">
        <v>11.76</v>
      </c>
      <c r="F33" s="20">
        <v>4.25</v>
      </c>
      <c r="G33" s="20">
        <v>5.31</v>
      </c>
      <c r="H33" s="20">
        <v>6.07</v>
      </c>
      <c r="I33" s="53">
        <v>7.59</v>
      </c>
      <c r="J33" s="32">
        <v>72</v>
      </c>
      <c r="K33" s="24">
        <v>90</v>
      </c>
    </row>
    <row r="34" spans="1:11" ht="15.75">
      <c r="A34" s="50" t="s">
        <v>41</v>
      </c>
      <c r="B34" s="20" t="s">
        <v>42</v>
      </c>
      <c r="C34" s="20" t="s">
        <v>43</v>
      </c>
      <c r="D34" s="20">
        <v>6.97</v>
      </c>
      <c r="E34" s="20">
        <v>13.94</v>
      </c>
      <c r="F34" s="52">
        <v>6.03</v>
      </c>
      <c r="G34" s="52">
        <v>12.06</v>
      </c>
      <c r="H34" s="20">
        <v>2.37</v>
      </c>
      <c r="I34" s="20">
        <v>4.74</v>
      </c>
      <c r="J34" s="25">
        <v>138</v>
      </c>
      <c r="K34" s="25">
        <v>184</v>
      </c>
    </row>
    <row r="35" spans="1:11" ht="15.75">
      <c r="A35" s="55" t="s">
        <v>44</v>
      </c>
      <c r="B35" s="20" t="s">
        <v>45</v>
      </c>
      <c r="C35" s="20" t="s">
        <v>45</v>
      </c>
      <c r="D35" s="20">
        <v>0.26</v>
      </c>
      <c r="E35" s="20">
        <v>0.26</v>
      </c>
      <c r="F35" s="20">
        <v>0.6</v>
      </c>
      <c r="G35" s="20">
        <v>0.6</v>
      </c>
      <c r="H35" s="20">
        <v>15.22</v>
      </c>
      <c r="I35" s="32">
        <v>15.22</v>
      </c>
      <c r="J35" s="25">
        <v>59</v>
      </c>
      <c r="K35" s="24">
        <v>59</v>
      </c>
    </row>
    <row r="36" spans="1:11" ht="15.75">
      <c r="A36" s="26" t="s">
        <v>17</v>
      </c>
      <c r="B36" s="20">
        <v>40</v>
      </c>
      <c r="C36" s="20">
        <v>60</v>
      </c>
      <c r="D36" s="20">
        <v>3.04</v>
      </c>
      <c r="E36" s="20">
        <v>4.56</v>
      </c>
      <c r="F36" s="53">
        <v>0.32</v>
      </c>
      <c r="G36" s="53">
        <v>0.48</v>
      </c>
      <c r="H36" s="20">
        <v>19.44</v>
      </c>
      <c r="I36" s="20">
        <v>29.16</v>
      </c>
      <c r="J36" s="25">
        <v>95</v>
      </c>
      <c r="K36" s="24">
        <v>143</v>
      </c>
    </row>
    <row r="37" spans="1:11" ht="16.5" thickBot="1">
      <c r="A37" s="39" t="s">
        <v>20</v>
      </c>
      <c r="B37" s="28"/>
      <c r="C37" s="28"/>
      <c r="D37" s="28">
        <f>SUM(D32:D36)</f>
        <v>24.740000000000002</v>
      </c>
      <c r="E37" s="28">
        <f aca="true" t="shared" si="4" ref="E37:K37">SUM(E32:E36)</f>
        <v>33.58</v>
      </c>
      <c r="F37" s="28">
        <f t="shared" si="4"/>
        <v>18.790000000000003</v>
      </c>
      <c r="G37" s="28">
        <f t="shared" si="4"/>
        <v>26.040000000000003</v>
      </c>
      <c r="H37" s="28">
        <f t="shared" si="4"/>
        <v>50.14</v>
      </c>
      <c r="I37" s="28">
        <f t="shared" si="4"/>
        <v>63.75</v>
      </c>
      <c r="J37" s="28">
        <f t="shared" si="4"/>
        <v>473</v>
      </c>
      <c r="K37" s="28">
        <f t="shared" si="4"/>
        <v>585</v>
      </c>
    </row>
    <row r="38" spans="1:11" ht="16.5" thickBot="1">
      <c r="A38" s="43" t="s">
        <v>32</v>
      </c>
      <c r="B38" s="44"/>
      <c r="C38" s="44"/>
      <c r="D38" s="44">
        <f>D30+D37</f>
        <v>50.14</v>
      </c>
      <c r="E38" s="44">
        <f aca="true" t="shared" si="5" ref="E38:K38">E30+E37</f>
        <v>67.47999999999999</v>
      </c>
      <c r="F38" s="44">
        <f t="shared" si="5"/>
        <v>45.150000000000006</v>
      </c>
      <c r="G38" s="44">
        <f t="shared" si="5"/>
        <v>62.900000000000006</v>
      </c>
      <c r="H38" s="44">
        <f t="shared" si="5"/>
        <v>169.45</v>
      </c>
      <c r="I38" s="44">
        <f t="shared" si="5"/>
        <v>198.94</v>
      </c>
      <c r="J38" s="44">
        <f t="shared" si="5"/>
        <v>1407</v>
      </c>
      <c r="K38" s="44">
        <f t="shared" si="5"/>
        <v>1761</v>
      </c>
    </row>
    <row r="39" spans="1:11" ht="15.75">
      <c r="A39" s="45" t="s">
        <v>0</v>
      </c>
      <c r="B39" s="2" t="s">
        <v>1</v>
      </c>
      <c r="C39" s="2" t="s">
        <v>1</v>
      </c>
      <c r="D39" s="46" t="s">
        <v>2</v>
      </c>
      <c r="E39" s="46"/>
      <c r="F39" s="46"/>
      <c r="G39" s="46"/>
      <c r="H39" s="46"/>
      <c r="I39" s="46"/>
      <c r="J39" s="4" t="s">
        <v>3</v>
      </c>
      <c r="K39" s="5" t="s">
        <v>3</v>
      </c>
    </row>
    <row r="40" spans="1:11" ht="15.75">
      <c r="A40" s="45"/>
      <c r="B40" s="7"/>
      <c r="C40" s="7"/>
      <c r="D40" s="8" t="s">
        <v>4</v>
      </c>
      <c r="E40" s="8" t="s">
        <v>4</v>
      </c>
      <c r="F40" s="8" t="s">
        <v>5</v>
      </c>
      <c r="G40" s="8" t="s">
        <v>6</v>
      </c>
      <c r="H40" s="8" t="s">
        <v>7</v>
      </c>
      <c r="I40" s="9" t="s">
        <v>8</v>
      </c>
      <c r="J40" s="4"/>
      <c r="K40" s="5"/>
    </row>
    <row r="41" spans="1:11" ht="31.5">
      <c r="A41" s="10"/>
      <c r="B41" s="11" t="s">
        <v>9</v>
      </c>
      <c r="C41" s="11" t="s">
        <v>10</v>
      </c>
      <c r="D41" s="11" t="s">
        <v>9</v>
      </c>
      <c r="E41" s="11" t="s">
        <v>10</v>
      </c>
      <c r="F41" s="11" t="s">
        <v>9</v>
      </c>
      <c r="G41" s="11" t="s">
        <v>10</v>
      </c>
      <c r="H41" s="11" t="s">
        <v>9</v>
      </c>
      <c r="I41" s="11" t="s">
        <v>10</v>
      </c>
      <c r="J41" s="12" t="s">
        <v>9</v>
      </c>
      <c r="K41" s="11" t="s">
        <v>10</v>
      </c>
    </row>
    <row r="42" spans="1:11" ht="15.75">
      <c r="A42" s="47" t="s">
        <v>46</v>
      </c>
      <c r="B42" s="29" t="s">
        <v>12</v>
      </c>
      <c r="C42" s="30"/>
      <c r="D42" s="30"/>
      <c r="E42" s="30"/>
      <c r="F42" s="30"/>
      <c r="G42" s="30"/>
      <c r="H42" s="31"/>
      <c r="I42" s="17"/>
      <c r="J42" s="18" t="s">
        <v>13</v>
      </c>
      <c r="K42" s="18" t="s">
        <v>13</v>
      </c>
    </row>
    <row r="43" spans="1:11" ht="15.75">
      <c r="A43" s="49" t="s">
        <v>47</v>
      </c>
      <c r="B43" s="56" t="s">
        <v>48</v>
      </c>
      <c r="C43" s="56" t="s">
        <v>49</v>
      </c>
      <c r="D43" s="23">
        <v>3.28</v>
      </c>
      <c r="E43" s="23">
        <v>4.92</v>
      </c>
      <c r="F43" s="23">
        <v>7.8</v>
      </c>
      <c r="G43" s="23">
        <v>11.7</v>
      </c>
      <c r="H43" s="23"/>
      <c r="I43" s="57"/>
      <c r="J43" s="23">
        <v>84</v>
      </c>
      <c r="K43" s="58">
        <v>126</v>
      </c>
    </row>
    <row r="44" spans="1:11" ht="31.5">
      <c r="A44" s="49" t="s">
        <v>50</v>
      </c>
      <c r="B44" s="25">
        <v>150</v>
      </c>
      <c r="C44" s="25">
        <v>200</v>
      </c>
      <c r="D44" s="23">
        <v>9.97</v>
      </c>
      <c r="E44" s="23">
        <v>13.96</v>
      </c>
      <c r="F44" s="23">
        <v>11.01</v>
      </c>
      <c r="G44" s="23">
        <v>15.41</v>
      </c>
      <c r="H44" s="23">
        <v>54.41</v>
      </c>
      <c r="I44" s="23">
        <v>76.17</v>
      </c>
      <c r="J44" s="23">
        <v>439</v>
      </c>
      <c r="K44" s="58">
        <v>615</v>
      </c>
    </row>
    <row r="45" spans="1:11" ht="15.75">
      <c r="A45" s="50" t="s">
        <v>51</v>
      </c>
      <c r="B45" s="25">
        <v>200</v>
      </c>
      <c r="C45" s="25">
        <v>200</v>
      </c>
      <c r="D45" s="23">
        <v>1.9</v>
      </c>
      <c r="E45" s="23">
        <v>1.9</v>
      </c>
      <c r="F45" s="23">
        <v>1.85</v>
      </c>
      <c r="G45" s="23">
        <v>1.85</v>
      </c>
      <c r="H45" s="23">
        <v>10.09</v>
      </c>
      <c r="I45" s="23">
        <v>10.09</v>
      </c>
      <c r="J45" s="23">
        <v>60</v>
      </c>
      <c r="K45" s="58">
        <v>60</v>
      </c>
    </row>
    <row r="46" spans="1:11" ht="15.75">
      <c r="A46" s="50" t="s">
        <v>52</v>
      </c>
      <c r="B46" s="59">
        <v>40</v>
      </c>
      <c r="C46" s="59">
        <v>50</v>
      </c>
      <c r="D46" s="37">
        <v>3.44</v>
      </c>
      <c r="E46" s="37">
        <v>4.3</v>
      </c>
      <c r="F46" s="37">
        <v>0.48</v>
      </c>
      <c r="G46" s="37">
        <v>0.6</v>
      </c>
      <c r="H46" s="37">
        <v>18</v>
      </c>
      <c r="I46" s="37">
        <v>22.3</v>
      </c>
      <c r="J46" s="37">
        <v>84</v>
      </c>
      <c r="K46" s="60">
        <v>104</v>
      </c>
    </row>
    <row r="47" spans="1:11" ht="16.5" thickBot="1">
      <c r="A47" s="51" t="s">
        <v>20</v>
      </c>
      <c r="B47" s="28"/>
      <c r="C47" s="28"/>
      <c r="D47" s="28">
        <f aca="true" t="shared" si="6" ref="D47:K47">SUM(D43:D46)</f>
        <v>18.59</v>
      </c>
      <c r="E47" s="28">
        <f t="shared" si="6"/>
        <v>25.080000000000002</v>
      </c>
      <c r="F47" s="28">
        <f t="shared" si="6"/>
        <v>21.14</v>
      </c>
      <c r="G47" s="28">
        <f t="shared" si="6"/>
        <v>29.560000000000002</v>
      </c>
      <c r="H47" s="28">
        <f t="shared" si="6"/>
        <v>82.5</v>
      </c>
      <c r="I47" s="28">
        <f t="shared" si="6"/>
        <v>108.56</v>
      </c>
      <c r="J47" s="28">
        <f t="shared" si="6"/>
        <v>667</v>
      </c>
      <c r="K47" s="28">
        <f t="shared" si="6"/>
        <v>905</v>
      </c>
    </row>
    <row r="48" spans="1:11" ht="15.75">
      <c r="A48" s="47" t="s">
        <v>46</v>
      </c>
      <c r="B48" s="29" t="s">
        <v>21</v>
      </c>
      <c r="C48" s="30"/>
      <c r="D48" s="30"/>
      <c r="E48" s="30"/>
      <c r="F48" s="30"/>
      <c r="G48" s="30"/>
      <c r="H48" s="31"/>
      <c r="I48" s="17"/>
      <c r="J48" s="18" t="s">
        <v>13</v>
      </c>
      <c r="K48" s="18" t="s">
        <v>13</v>
      </c>
    </row>
    <row r="49" spans="1:11" ht="31.5">
      <c r="A49" s="50" t="s">
        <v>53</v>
      </c>
      <c r="B49" s="20">
        <v>60</v>
      </c>
      <c r="C49" s="20">
        <v>60</v>
      </c>
      <c r="D49" s="20">
        <v>0.85</v>
      </c>
      <c r="E49" s="20">
        <v>0.85</v>
      </c>
      <c r="F49" s="20">
        <v>3.05</v>
      </c>
      <c r="G49" s="20">
        <v>3.05</v>
      </c>
      <c r="H49" s="20">
        <v>5.7</v>
      </c>
      <c r="I49" s="32">
        <v>5.7</v>
      </c>
      <c r="J49" s="25">
        <v>45</v>
      </c>
      <c r="K49" s="24">
        <v>45</v>
      </c>
    </row>
    <row r="50" spans="1:11" ht="31.5">
      <c r="A50" s="50" t="s">
        <v>54</v>
      </c>
      <c r="B50" s="20">
        <v>200</v>
      </c>
      <c r="C50" s="20">
        <v>250</v>
      </c>
      <c r="D50" s="20">
        <v>1.9</v>
      </c>
      <c r="E50" s="20">
        <v>2.37</v>
      </c>
      <c r="F50" s="20">
        <v>3.3</v>
      </c>
      <c r="G50" s="20">
        <v>4.13</v>
      </c>
      <c r="H50" s="20">
        <v>18.98</v>
      </c>
      <c r="I50" s="32">
        <v>23.73</v>
      </c>
      <c r="J50" s="25">
        <v>106</v>
      </c>
      <c r="K50" s="24">
        <v>132</v>
      </c>
    </row>
    <row r="51" spans="1:11" ht="15.75">
      <c r="A51" s="50" t="s">
        <v>55</v>
      </c>
      <c r="B51" s="20" t="s">
        <v>27</v>
      </c>
      <c r="C51" s="20" t="s">
        <v>28</v>
      </c>
      <c r="D51" s="21">
        <v>4.78</v>
      </c>
      <c r="E51" s="21">
        <v>5.98</v>
      </c>
      <c r="F51" s="21">
        <v>4.24</v>
      </c>
      <c r="G51" s="21">
        <v>5.31</v>
      </c>
      <c r="H51" s="21">
        <v>1.42</v>
      </c>
      <c r="I51" s="21">
        <v>1.78</v>
      </c>
      <c r="J51" s="23">
        <v>63</v>
      </c>
      <c r="K51" s="23">
        <v>79</v>
      </c>
    </row>
    <row r="52" spans="1:11" ht="15.75">
      <c r="A52" s="26" t="s">
        <v>56</v>
      </c>
      <c r="B52" s="20">
        <v>150</v>
      </c>
      <c r="C52" s="20">
        <v>180</v>
      </c>
      <c r="D52" s="21">
        <v>3.5</v>
      </c>
      <c r="E52" s="21">
        <v>4.2</v>
      </c>
      <c r="F52" s="21">
        <v>12.75</v>
      </c>
      <c r="G52" s="21">
        <v>15.3</v>
      </c>
      <c r="H52" s="21">
        <v>32.16</v>
      </c>
      <c r="I52" s="22">
        <v>38.59</v>
      </c>
      <c r="J52" s="23">
        <v>261</v>
      </c>
      <c r="K52" s="24">
        <v>313</v>
      </c>
    </row>
    <row r="53" spans="1:11" ht="15.75">
      <c r="A53" s="26" t="s">
        <v>19</v>
      </c>
      <c r="B53" s="20">
        <v>200</v>
      </c>
      <c r="C53" s="20">
        <v>200</v>
      </c>
      <c r="D53" s="21">
        <v>0.2</v>
      </c>
      <c r="E53" s="21">
        <v>0.2</v>
      </c>
      <c r="F53" s="21">
        <v>0.5</v>
      </c>
      <c r="G53" s="21">
        <v>0.5</v>
      </c>
      <c r="H53" s="21">
        <v>15.01</v>
      </c>
      <c r="I53" s="22">
        <v>15.01</v>
      </c>
      <c r="J53" s="23">
        <v>57</v>
      </c>
      <c r="K53" s="24">
        <v>57</v>
      </c>
    </row>
    <row r="54" spans="1:11" ht="15.75">
      <c r="A54" s="33" t="s">
        <v>17</v>
      </c>
      <c r="B54" s="34">
        <v>40</v>
      </c>
      <c r="C54" s="34">
        <v>60</v>
      </c>
      <c r="D54" s="35">
        <v>3.04</v>
      </c>
      <c r="E54" s="35">
        <v>4.56</v>
      </c>
      <c r="F54" s="35">
        <v>0.32</v>
      </c>
      <c r="G54" s="35">
        <v>0.48</v>
      </c>
      <c r="H54" s="35">
        <v>19.44</v>
      </c>
      <c r="I54" s="36">
        <v>29.16</v>
      </c>
      <c r="J54" s="37">
        <v>95</v>
      </c>
      <c r="K54" s="38">
        <v>143</v>
      </c>
    </row>
    <row r="55" spans="1:11" ht="16.5" thickBot="1">
      <c r="A55" s="39" t="s">
        <v>20</v>
      </c>
      <c r="B55" s="28"/>
      <c r="C55" s="28"/>
      <c r="D55" s="28">
        <f aca="true" t="shared" si="7" ref="D55:K55">SUM(D49:D54)</f>
        <v>14.27</v>
      </c>
      <c r="E55" s="28">
        <f t="shared" si="7"/>
        <v>18.16</v>
      </c>
      <c r="F55" s="28">
        <f t="shared" si="7"/>
        <v>24.16</v>
      </c>
      <c r="G55" s="28">
        <f t="shared" si="7"/>
        <v>28.77</v>
      </c>
      <c r="H55" s="28">
        <f t="shared" si="7"/>
        <v>92.71</v>
      </c>
      <c r="I55" s="28">
        <f t="shared" si="7"/>
        <v>113.97000000000001</v>
      </c>
      <c r="J55" s="28">
        <f t="shared" si="7"/>
        <v>627</v>
      </c>
      <c r="K55" s="28">
        <f t="shared" si="7"/>
        <v>769</v>
      </c>
    </row>
    <row r="56" spans="1:11" ht="16.5" thickBot="1">
      <c r="A56" s="43" t="s">
        <v>32</v>
      </c>
      <c r="B56" s="44"/>
      <c r="C56" s="44"/>
      <c r="D56" s="44">
        <f aca="true" t="shared" si="8" ref="D56:K56">D47+D55</f>
        <v>32.86</v>
      </c>
      <c r="E56" s="44">
        <f t="shared" si="8"/>
        <v>43.24</v>
      </c>
      <c r="F56" s="44">
        <f t="shared" si="8"/>
        <v>45.3</v>
      </c>
      <c r="G56" s="44">
        <f t="shared" si="8"/>
        <v>58.33</v>
      </c>
      <c r="H56" s="44">
        <f t="shared" si="8"/>
        <v>175.20999999999998</v>
      </c>
      <c r="I56" s="44">
        <f t="shared" si="8"/>
        <v>222.53000000000003</v>
      </c>
      <c r="J56" s="44">
        <f t="shared" si="8"/>
        <v>1294</v>
      </c>
      <c r="K56" s="44">
        <f t="shared" si="8"/>
        <v>1674</v>
      </c>
    </row>
    <row r="57" spans="1:11" ht="15.75">
      <c r="A57" s="45" t="s">
        <v>0</v>
      </c>
      <c r="B57" s="2" t="s">
        <v>1</v>
      </c>
      <c r="C57" s="2" t="s">
        <v>1</v>
      </c>
      <c r="D57" s="46" t="s">
        <v>2</v>
      </c>
      <c r="E57" s="46"/>
      <c r="F57" s="46"/>
      <c r="G57" s="46"/>
      <c r="H57" s="46"/>
      <c r="I57" s="46"/>
      <c r="J57" s="4" t="s">
        <v>3</v>
      </c>
      <c r="K57" s="5" t="s">
        <v>3</v>
      </c>
    </row>
    <row r="58" spans="1:11" ht="15.75">
      <c r="A58" s="45"/>
      <c r="B58" s="7"/>
      <c r="C58" s="7"/>
      <c r="D58" s="8" t="s">
        <v>4</v>
      </c>
      <c r="E58" s="8" t="s">
        <v>4</v>
      </c>
      <c r="F58" s="8" t="s">
        <v>5</v>
      </c>
      <c r="G58" s="8" t="s">
        <v>6</v>
      </c>
      <c r="H58" s="8" t="s">
        <v>7</v>
      </c>
      <c r="I58" s="9" t="s">
        <v>8</v>
      </c>
      <c r="J58" s="4"/>
      <c r="K58" s="5"/>
    </row>
    <row r="59" spans="1:11" ht="31.5">
      <c r="A59" s="10"/>
      <c r="B59" s="11" t="s">
        <v>9</v>
      </c>
      <c r="C59" s="11" t="s">
        <v>10</v>
      </c>
      <c r="D59" s="11" t="s">
        <v>9</v>
      </c>
      <c r="E59" s="11" t="s">
        <v>10</v>
      </c>
      <c r="F59" s="11" t="s">
        <v>9</v>
      </c>
      <c r="G59" s="11" t="s">
        <v>10</v>
      </c>
      <c r="H59" s="11" t="s">
        <v>9</v>
      </c>
      <c r="I59" s="11" t="s">
        <v>10</v>
      </c>
      <c r="J59" s="12" t="s">
        <v>9</v>
      </c>
      <c r="K59" s="11" t="s">
        <v>10</v>
      </c>
    </row>
    <row r="60" spans="1:11" ht="15.75">
      <c r="A60" s="47" t="s">
        <v>57</v>
      </c>
      <c r="B60" s="29" t="s">
        <v>12</v>
      </c>
      <c r="C60" s="30"/>
      <c r="D60" s="30"/>
      <c r="E60" s="30"/>
      <c r="F60" s="30"/>
      <c r="G60" s="30"/>
      <c r="H60" s="31"/>
      <c r="I60" s="17"/>
      <c r="J60" s="18" t="s">
        <v>13</v>
      </c>
      <c r="K60" s="18" t="s">
        <v>13</v>
      </c>
    </row>
    <row r="61" spans="1:11" ht="15.75">
      <c r="A61" s="49" t="s">
        <v>58</v>
      </c>
      <c r="B61" s="56">
        <v>20</v>
      </c>
      <c r="C61" s="56">
        <v>30</v>
      </c>
      <c r="D61" s="21">
        <v>4.6</v>
      </c>
      <c r="E61" s="21">
        <v>6.9</v>
      </c>
      <c r="F61" s="21">
        <v>5.8</v>
      </c>
      <c r="G61" s="21">
        <v>8.7</v>
      </c>
      <c r="H61" s="21"/>
      <c r="I61" s="21"/>
      <c r="J61" s="23">
        <v>72</v>
      </c>
      <c r="K61" s="23">
        <v>108</v>
      </c>
    </row>
    <row r="62" spans="1:11" ht="47.25">
      <c r="A62" s="49" t="s">
        <v>59</v>
      </c>
      <c r="B62" s="20" t="s">
        <v>60</v>
      </c>
      <c r="C62" s="25" t="s">
        <v>61</v>
      </c>
      <c r="D62" s="21">
        <v>4.41</v>
      </c>
      <c r="E62" s="21">
        <v>5.88</v>
      </c>
      <c r="F62" s="21">
        <v>9.05</v>
      </c>
      <c r="G62" s="21">
        <v>12.06</v>
      </c>
      <c r="H62" s="21">
        <v>24.87</v>
      </c>
      <c r="I62" s="21">
        <v>33.16</v>
      </c>
      <c r="J62" s="23">
        <v>198</v>
      </c>
      <c r="K62" s="24">
        <v>264</v>
      </c>
    </row>
    <row r="63" spans="1:11" ht="31.5">
      <c r="A63" s="26" t="s">
        <v>62</v>
      </c>
      <c r="B63" s="20">
        <v>200</v>
      </c>
      <c r="C63" s="20">
        <v>200</v>
      </c>
      <c r="D63" s="21">
        <v>0.24</v>
      </c>
      <c r="E63" s="21">
        <v>0.24</v>
      </c>
      <c r="F63" s="21">
        <v>0.08</v>
      </c>
      <c r="G63" s="21">
        <v>0.08</v>
      </c>
      <c r="H63" s="21">
        <v>25.96</v>
      </c>
      <c r="I63" s="21">
        <v>25.96</v>
      </c>
      <c r="J63" s="23">
        <v>102</v>
      </c>
      <c r="K63" s="23">
        <v>102</v>
      </c>
    </row>
    <row r="64" spans="1:11" ht="15.75">
      <c r="A64" s="61" t="s">
        <v>52</v>
      </c>
      <c r="B64" s="34">
        <v>40</v>
      </c>
      <c r="C64" s="34">
        <v>50</v>
      </c>
      <c r="D64" s="35">
        <v>3.44</v>
      </c>
      <c r="E64" s="35">
        <v>4.3</v>
      </c>
      <c r="F64" s="35">
        <v>0.48</v>
      </c>
      <c r="G64" s="35">
        <v>0.6</v>
      </c>
      <c r="H64" s="35">
        <v>18</v>
      </c>
      <c r="I64" s="35">
        <v>22.3</v>
      </c>
      <c r="J64" s="37">
        <v>84</v>
      </c>
      <c r="K64" s="37">
        <v>105</v>
      </c>
    </row>
    <row r="65" spans="1:11" ht="31.5">
      <c r="A65" s="61" t="s">
        <v>63</v>
      </c>
      <c r="B65" s="34">
        <v>100</v>
      </c>
      <c r="C65" s="34">
        <v>100</v>
      </c>
      <c r="D65" s="35">
        <v>7.1</v>
      </c>
      <c r="E65" s="35">
        <v>7.1</v>
      </c>
      <c r="F65" s="35">
        <v>8.28</v>
      </c>
      <c r="G65" s="35">
        <v>8.28</v>
      </c>
      <c r="H65" s="35">
        <v>29.71</v>
      </c>
      <c r="I65" s="35">
        <v>29.71</v>
      </c>
      <c r="J65" s="37">
        <v>222</v>
      </c>
      <c r="K65" s="37">
        <v>222</v>
      </c>
    </row>
    <row r="66" spans="1:11" ht="16.5" thickBot="1">
      <c r="A66" s="51" t="s">
        <v>20</v>
      </c>
      <c r="B66" s="28"/>
      <c r="C66" s="28"/>
      <c r="D66" s="28">
        <f aca="true" t="shared" si="9" ref="D66:J66">SUM(D61:D65)</f>
        <v>19.79</v>
      </c>
      <c r="E66" s="28">
        <f t="shared" si="9"/>
        <v>24.42</v>
      </c>
      <c r="F66" s="28">
        <f t="shared" si="9"/>
        <v>23.69</v>
      </c>
      <c r="G66" s="28">
        <f t="shared" si="9"/>
        <v>29.72</v>
      </c>
      <c r="H66" s="28">
        <f t="shared" si="9"/>
        <v>98.53999999999999</v>
      </c>
      <c r="I66" s="28">
        <f t="shared" si="9"/>
        <v>111.13</v>
      </c>
      <c r="J66" s="28">
        <f t="shared" si="9"/>
        <v>678</v>
      </c>
      <c r="K66" s="28">
        <f>SUM(K61:K63)</f>
        <v>474</v>
      </c>
    </row>
    <row r="67" spans="1:11" ht="15.75">
      <c r="A67" s="47" t="s">
        <v>57</v>
      </c>
      <c r="B67" s="29" t="s">
        <v>21</v>
      </c>
      <c r="C67" s="30"/>
      <c r="D67" s="30"/>
      <c r="E67" s="30"/>
      <c r="F67" s="30"/>
      <c r="G67" s="30"/>
      <c r="H67" s="31"/>
      <c r="I67" s="17"/>
      <c r="J67" s="18" t="s">
        <v>13</v>
      </c>
      <c r="K67" s="18" t="s">
        <v>13</v>
      </c>
    </row>
    <row r="68" spans="1:11" ht="15.75">
      <c r="A68" s="50" t="s">
        <v>64</v>
      </c>
      <c r="B68" s="20">
        <v>60</v>
      </c>
      <c r="C68" s="20">
        <v>100</v>
      </c>
      <c r="D68" s="20">
        <v>0.69</v>
      </c>
      <c r="E68" s="20">
        <v>1.14</v>
      </c>
      <c r="F68" s="20">
        <v>6.09</v>
      </c>
      <c r="G68" s="20">
        <v>10.14</v>
      </c>
      <c r="H68" s="20">
        <v>6.93</v>
      </c>
      <c r="I68" s="32">
        <v>11.54</v>
      </c>
      <c r="J68" s="25">
        <v>86</v>
      </c>
      <c r="K68" s="24">
        <v>142</v>
      </c>
    </row>
    <row r="69" spans="1:11" ht="31.5">
      <c r="A69" s="50" t="s">
        <v>65</v>
      </c>
      <c r="B69" s="20" t="s">
        <v>24</v>
      </c>
      <c r="C69" s="20" t="s">
        <v>25</v>
      </c>
      <c r="D69" s="20">
        <v>1.44</v>
      </c>
      <c r="E69" s="20">
        <v>1.8</v>
      </c>
      <c r="F69" s="20">
        <v>4.18</v>
      </c>
      <c r="G69" s="20">
        <v>5.23</v>
      </c>
      <c r="H69" s="20">
        <v>7.9</v>
      </c>
      <c r="I69" s="32">
        <v>9.89</v>
      </c>
      <c r="J69" s="25">
        <v>83</v>
      </c>
      <c r="K69" s="24">
        <v>104</v>
      </c>
    </row>
    <row r="70" spans="1:11" ht="31.5">
      <c r="A70" s="49" t="s">
        <v>66</v>
      </c>
      <c r="B70" s="20" t="s">
        <v>28</v>
      </c>
      <c r="C70" s="25" t="s">
        <v>67</v>
      </c>
      <c r="D70" s="21">
        <v>10.84</v>
      </c>
      <c r="E70" s="21">
        <v>16.26</v>
      </c>
      <c r="F70" s="21">
        <v>6.92</v>
      </c>
      <c r="G70" s="21">
        <v>10.38</v>
      </c>
      <c r="H70" s="21">
        <v>3.83</v>
      </c>
      <c r="I70" s="21">
        <v>5.74</v>
      </c>
      <c r="J70" s="23">
        <v>121</v>
      </c>
      <c r="K70" s="23">
        <v>182</v>
      </c>
    </row>
    <row r="71" spans="1:11" ht="15.75">
      <c r="A71" s="49" t="s">
        <v>68</v>
      </c>
      <c r="B71" s="20">
        <v>150</v>
      </c>
      <c r="C71" s="25">
        <v>180</v>
      </c>
      <c r="D71" s="21">
        <v>3.08</v>
      </c>
      <c r="E71" s="21">
        <v>3.7</v>
      </c>
      <c r="F71" s="21">
        <v>7.13</v>
      </c>
      <c r="G71" s="21">
        <v>8.56</v>
      </c>
      <c r="H71" s="21">
        <v>15.68</v>
      </c>
      <c r="I71" s="22">
        <v>18.82</v>
      </c>
      <c r="J71" s="23">
        <v>155</v>
      </c>
      <c r="K71" s="23">
        <v>186</v>
      </c>
    </row>
    <row r="72" spans="1:11" ht="15.75">
      <c r="A72" s="50" t="s">
        <v>69</v>
      </c>
      <c r="B72" s="20">
        <v>200</v>
      </c>
      <c r="C72" s="20">
        <v>200</v>
      </c>
      <c r="D72" s="21">
        <v>1</v>
      </c>
      <c r="E72" s="21">
        <v>1</v>
      </c>
      <c r="F72" s="21" t="s">
        <v>31</v>
      </c>
      <c r="G72" s="21" t="s">
        <v>31</v>
      </c>
      <c r="H72" s="21">
        <v>23.4</v>
      </c>
      <c r="I72" s="22">
        <v>23.4</v>
      </c>
      <c r="J72" s="23">
        <v>94</v>
      </c>
      <c r="K72" s="24">
        <v>94</v>
      </c>
    </row>
    <row r="73" spans="1:11" ht="15.75">
      <c r="A73" s="50" t="s">
        <v>17</v>
      </c>
      <c r="B73" s="34">
        <v>40</v>
      </c>
      <c r="C73" s="34">
        <v>60</v>
      </c>
      <c r="D73" s="35">
        <v>3.04</v>
      </c>
      <c r="E73" s="35">
        <v>4.56</v>
      </c>
      <c r="F73" s="35">
        <v>0.32</v>
      </c>
      <c r="G73" s="35">
        <v>0.48</v>
      </c>
      <c r="H73" s="35">
        <v>19.44</v>
      </c>
      <c r="I73" s="36">
        <v>29.16</v>
      </c>
      <c r="J73" s="37">
        <v>95</v>
      </c>
      <c r="K73" s="38">
        <v>143</v>
      </c>
    </row>
    <row r="74" spans="1:11" ht="15.75">
      <c r="A74" s="62" t="s">
        <v>20</v>
      </c>
      <c r="B74" s="63"/>
      <c r="C74" s="63"/>
      <c r="D74" s="63">
        <f aca="true" t="shared" si="10" ref="D74:K74">SUM(D68:D73)</f>
        <v>20.089999999999996</v>
      </c>
      <c r="E74" s="63">
        <f t="shared" si="10"/>
        <v>28.46</v>
      </c>
      <c r="F74" s="63">
        <f t="shared" si="10"/>
        <v>24.639999999999997</v>
      </c>
      <c r="G74" s="63">
        <f t="shared" si="10"/>
        <v>34.79</v>
      </c>
      <c r="H74" s="63">
        <f t="shared" si="10"/>
        <v>77.18</v>
      </c>
      <c r="I74" s="63">
        <f t="shared" si="10"/>
        <v>98.55</v>
      </c>
      <c r="J74" s="63">
        <f t="shared" si="10"/>
        <v>634</v>
      </c>
      <c r="K74" s="63">
        <f t="shared" si="10"/>
        <v>851</v>
      </c>
    </row>
    <row r="75" spans="1:11" ht="16.5" thickBot="1">
      <c r="A75" s="43" t="s">
        <v>32</v>
      </c>
      <c r="B75" s="44"/>
      <c r="C75" s="44"/>
      <c r="D75" s="44">
        <f aca="true" t="shared" si="11" ref="D75:K75">D66+D74</f>
        <v>39.879999999999995</v>
      </c>
      <c r="E75" s="44">
        <f t="shared" si="11"/>
        <v>52.88</v>
      </c>
      <c r="F75" s="44">
        <f t="shared" si="11"/>
        <v>48.33</v>
      </c>
      <c r="G75" s="44">
        <f t="shared" si="11"/>
        <v>64.50999999999999</v>
      </c>
      <c r="H75" s="44">
        <f t="shared" si="11"/>
        <v>175.72</v>
      </c>
      <c r="I75" s="44">
        <f t="shared" si="11"/>
        <v>209.68</v>
      </c>
      <c r="J75" s="44">
        <f t="shared" si="11"/>
        <v>1312</v>
      </c>
      <c r="K75" s="44">
        <f t="shared" si="11"/>
        <v>1325</v>
      </c>
    </row>
    <row r="76" spans="1:11" ht="15.75">
      <c r="A76" s="45" t="s">
        <v>0</v>
      </c>
      <c r="B76" s="2" t="s">
        <v>1</v>
      </c>
      <c r="C76" s="2" t="s">
        <v>1</v>
      </c>
      <c r="D76" s="64" t="s">
        <v>2</v>
      </c>
      <c r="E76" s="64"/>
      <c r="F76" s="64"/>
      <c r="G76" s="64"/>
      <c r="H76" s="64"/>
      <c r="I76" s="64"/>
      <c r="J76" s="4" t="s">
        <v>3</v>
      </c>
      <c r="K76" s="5" t="s">
        <v>3</v>
      </c>
    </row>
    <row r="77" spans="1:11" ht="15.75">
      <c r="A77" s="45"/>
      <c r="B77" s="7"/>
      <c r="C77" s="7"/>
      <c r="D77" s="8" t="s">
        <v>4</v>
      </c>
      <c r="E77" s="8" t="s">
        <v>4</v>
      </c>
      <c r="F77" s="8" t="s">
        <v>5</v>
      </c>
      <c r="G77" s="8" t="s">
        <v>6</v>
      </c>
      <c r="H77" s="8" t="s">
        <v>7</v>
      </c>
      <c r="I77" s="9" t="s">
        <v>8</v>
      </c>
      <c r="J77" s="4"/>
      <c r="K77" s="5"/>
    </row>
    <row r="78" spans="1:11" ht="31.5">
      <c r="A78" s="10"/>
      <c r="B78" s="11" t="s">
        <v>9</v>
      </c>
      <c r="C78" s="11" t="s">
        <v>10</v>
      </c>
      <c r="D78" s="11" t="s">
        <v>9</v>
      </c>
      <c r="E78" s="11" t="s">
        <v>10</v>
      </c>
      <c r="F78" s="11" t="s">
        <v>9</v>
      </c>
      <c r="G78" s="11" t="s">
        <v>10</v>
      </c>
      <c r="H78" s="11" t="s">
        <v>9</v>
      </c>
      <c r="I78" s="11" t="s">
        <v>10</v>
      </c>
      <c r="J78" s="12" t="s">
        <v>9</v>
      </c>
      <c r="K78" s="11" t="s">
        <v>10</v>
      </c>
    </row>
    <row r="79" spans="1:11" ht="15.75">
      <c r="A79" s="47" t="s">
        <v>70</v>
      </c>
      <c r="B79" s="29" t="s">
        <v>12</v>
      </c>
      <c r="C79" s="30"/>
      <c r="D79" s="30"/>
      <c r="E79" s="30"/>
      <c r="F79" s="30"/>
      <c r="G79" s="30"/>
      <c r="H79" s="31"/>
      <c r="I79" s="17"/>
      <c r="J79" s="18" t="s">
        <v>13</v>
      </c>
      <c r="K79" s="18" t="s">
        <v>13</v>
      </c>
    </row>
    <row r="80" spans="1:11" ht="15.75">
      <c r="A80" s="26" t="s">
        <v>71</v>
      </c>
      <c r="B80" s="20">
        <v>20</v>
      </c>
      <c r="C80" s="20">
        <v>30</v>
      </c>
      <c r="D80" s="21">
        <v>1</v>
      </c>
      <c r="E80" s="21">
        <v>1.5</v>
      </c>
      <c r="F80" s="21">
        <v>0.47</v>
      </c>
      <c r="G80" s="21">
        <v>0.7</v>
      </c>
      <c r="H80" s="21">
        <v>1.6</v>
      </c>
      <c r="I80" s="22">
        <v>2.4</v>
      </c>
      <c r="J80" s="23">
        <v>3</v>
      </c>
      <c r="K80" s="24">
        <v>4</v>
      </c>
    </row>
    <row r="81" spans="1:11" ht="15.75">
      <c r="A81" s="49" t="s">
        <v>72</v>
      </c>
      <c r="B81" s="20">
        <v>150</v>
      </c>
      <c r="C81" s="25">
        <v>200</v>
      </c>
      <c r="D81" s="21">
        <v>11.8</v>
      </c>
      <c r="E81" s="21">
        <v>15.74</v>
      </c>
      <c r="F81" s="21">
        <v>25.11</v>
      </c>
      <c r="G81" s="21">
        <v>33.48</v>
      </c>
      <c r="H81" s="21">
        <v>3.06</v>
      </c>
      <c r="I81" s="21">
        <v>4.08</v>
      </c>
      <c r="J81" s="23">
        <v>300</v>
      </c>
      <c r="K81" s="23">
        <v>400</v>
      </c>
    </row>
    <row r="82" spans="1:11" ht="15.75">
      <c r="A82" s="49" t="s">
        <v>73</v>
      </c>
      <c r="B82" s="20">
        <v>75</v>
      </c>
      <c r="C82" s="25">
        <v>75</v>
      </c>
      <c r="D82" s="21">
        <v>5.19</v>
      </c>
      <c r="E82" s="21">
        <v>5.19</v>
      </c>
      <c r="F82" s="21">
        <v>6.18</v>
      </c>
      <c r="G82" s="21">
        <v>6.18</v>
      </c>
      <c r="H82" s="21">
        <v>34.08</v>
      </c>
      <c r="I82" s="21">
        <v>34.08</v>
      </c>
      <c r="J82" s="23">
        <v>212</v>
      </c>
      <c r="K82" s="23">
        <v>176</v>
      </c>
    </row>
    <row r="83" spans="1:11" ht="31.5">
      <c r="A83" s="50" t="s">
        <v>44</v>
      </c>
      <c r="B83" s="20" t="s">
        <v>45</v>
      </c>
      <c r="C83" s="20" t="s">
        <v>45</v>
      </c>
      <c r="D83" s="21">
        <v>0.26</v>
      </c>
      <c r="E83" s="21">
        <v>0.26</v>
      </c>
      <c r="F83" s="21">
        <v>0.006</v>
      </c>
      <c r="G83" s="21">
        <v>0.006</v>
      </c>
      <c r="H83" s="21">
        <v>15.22</v>
      </c>
      <c r="I83" s="21">
        <v>15.22</v>
      </c>
      <c r="J83" s="23">
        <v>59</v>
      </c>
      <c r="K83" s="24">
        <v>59</v>
      </c>
    </row>
    <row r="84" spans="1:11" ht="15.75">
      <c r="A84" s="19" t="s">
        <v>17</v>
      </c>
      <c r="B84" s="20">
        <v>40</v>
      </c>
      <c r="C84" s="25">
        <v>50</v>
      </c>
      <c r="D84" s="21">
        <v>3.04</v>
      </c>
      <c r="E84" s="21">
        <v>3.8</v>
      </c>
      <c r="F84" s="21">
        <v>0.32</v>
      </c>
      <c r="G84" s="21">
        <v>0.4</v>
      </c>
      <c r="H84" s="21">
        <v>19.44</v>
      </c>
      <c r="I84" s="21">
        <v>24.3</v>
      </c>
      <c r="J84" s="23">
        <v>95</v>
      </c>
      <c r="K84" s="24">
        <v>119</v>
      </c>
    </row>
    <row r="85" spans="1:11" ht="16.5" thickBot="1">
      <c r="A85" s="51" t="s">
        <v>20</v>
      </c>
      <c r="B85" s="28"/>
      <c r="C85" s="28"/>
      <c r="D85" s="28">
        <f aca="true" t="shared" si="12" ref="D85:J85">SUM(D80:D84)</f>
        <v>21.290000000000003</v>
      </c>
      <c r="E85" s="28">
        <f t="shared" si="12"/>
        <v>26.490000000000006</v>
      </c>
      <c r="F85" s="28">
        <f t="shared" si="12"/>
        <v>32.086</v>
      </c>
      <c r="G85" s="28">
        <f t="shared" si="12"/>
        <v>40.766</v>
      </c>
      <c r="H85" s="28">
        <f t="shared" si="12"/>
        <v>73.39999999999999</v>
      </c>
      <c r="I85" s="28">
        <f t="shared" si="12"/>
        <v>80.08</v>
      </c>
      <c r="J85" s="28">
        <f t="shared" si="12"/>
        <v>669</v>
      </c>
      <c r="K85" s="28">
        <f>SUM(K80:K83)</f>
        <v>639</v>
      </c>
    </row>
    <row r="86" spans="1:11" ht="15.75">
      <c r="A86" s="47" t="s">
        <v>70</v>
      </c>
      <c r="B86" s="29" t="s">
        <v>21</v>
      </c>
      <c r="C86" s="30"/>
      <c r="D86" s="30"/>
      <c r="E86" s="30"/>
      <c r="F86" s="30"/>
      <c r="G86" s="30"/>
      <c r="H86" s="31"/>
      <c r="I86" s="17"/>
      <c r="J86" s="18" t="s">
        <v>13</v>
      </c>
      <c r="K86" s="18" t="s">
        <v>13</v>
      </c>
    </row>
    <row r="87" spans="1:11" ht="31.5">
      <c r="A87" s="50" t="s">
        <v>74</v>
      </c>
      <c r="B87" s="20">
        <v>60</v>
      </c>
      <c r="C87" s="20">
        <v>100</v>
      </c>
      <c r="D87" s="20">
        <v>0.93</v>
      </c>
      <c r="E87" s="52">
        <v>1.55</v>
      </c>
      <c r="F87" s="20">
        <v>3.06</v>
      </c>
      <c r="G87" s="20">
        <v>5.1</v>
      </c>
      <c r="H87" s="53">
        <v>5.64</v>
      </c>
      <c r="I87" s="32">
        <v>9.4</v>
      </c>
      <c r="J87" s="25">
        <v>67</v>
      </c>
      <c r="K87" s="24">
        <v>111</v>
      </c>
    </row>
    <row r="88" spans="1:11" ht="31.5">
      <c r="A88" s="50" t="s">
        <v>75</v>
      </c>
      <c r="B88" s="20" t="s">
        <v>24</v>
      </c>
      <c r="C88" s="20" t="s">
        <v>25</v>
      </c>
      <c r="D88" s="20">
        <v>3</v>
      </c>
      <c r="E88" s="20">
        <v>3.75</v>
      </c>
      <c r="F88" s="20">
        <v>2.63</v>
      </c>
      <c r="G88" s="20">
        <v>3.29</v>
      </c>
      <c r="H88" s="20">
        <v>13.5</v>
      </c>
      <c r="I88" s="32">
        <v>16.84</v>
      </c>
      <c r="J88" s="25">
        <v>146</v>
      </c>
      <c r="K88" s="24">
        <v>182</v>
      </c>
    </row>
    <row r="89" spans="1:11" ht="15.75">
      <c r="A89" s="50" t="s">
        <v>76</v>
      </c>
      <c r="B89" s="20" t="s">
        <v>27</v>
      </c>
      <c r="C89" s="20" t="s">
        <v>28</v>
      </c>
      <c r="D89" s="21">
        <v>4.78</v>
      </c>
      <c r="E89" s="21">
        <v>5.98</v>
      </c>
      <c r="F89" s="21">
        <v>4.25</v>
      </c>
      <c r="G89" s="21">
        <v>5.31</v>
      </c>
      <c r="H89" s="21">
        <v>1.43</v>
      </c>
      <c r="I89" s="21">
        <v>1.78</v>
      </c>
      <c r="J89" s="21">
        <v>63</v>
      </c>
      <c r="K89" s="21">
        <v>79</v>
      </c>
    </row>
    <row r="90" spans="1:11" ht="15.75">
      <c r="A90" s="26" t="s">
        <v>77</v>
      </c>
      <c r="B90" s="20">
        <v>150</v>
      </c>
      <c r="C90" s="20">
        <v>180</v>
      </c>
      <c r="D90" s="21">
        <v>3.5</v>
      </c>
      <c r="E90" s="21">
        <v>4.2</v>
      </c>
      <c r="F90" s="21">
        <v>4.1</v>
      </c>
      <c r="G90" s="21">
        <v>4.92</v>
      </c>
      <c r="H90" s="21">
        <v>23.5</v>
      </c>
      <c r="I90" s="22">
        <v>28.2</v>
      </c>
      <c r="J90" s="23">
        <v>147</v>
      </c>
      <c r="K90" s="24">
        <v>177</v>
      </c>
    </row>
    <row r="91" spans="1:11" ht="15.75">
      <c r="A91" s="26" t="s">
        <v>17</v>
      </c>
      <c r="B91" s="20">
        <v>40</v>
      </c>
      <c r="C91" s="20">
        <v>60</v>
      </c>
      <c r="D91" s="21">
        <v>3.04</v>
      </c>
      <c r="E91" s="21">
        <v>4.56</v>
      </c>
      <c r="F91" s="65">
        <v>0.32</v>
      </c>
      <c r="G91" s="65">
        <v>0.48</v>
      </c>
      <c r="H91" s="21">
        <v>19.44</v>
      </c>
      <c r="I91" s="22"/>
      <c r="J91" s="23">
        <v>95</v>
      </c>
      <c r="K91" s="24">
        <v>143</v>
      </c>
    </row>
    <row r="92" spans="1:11" ht="15.75">
      <c r="A92" s="26" t="s">
        <v>30</v>
      </c>
      <c r="B92" s="20">
        <v>200</v>
      </c>
      <c r="C92" s="20">
        <v>200</v>
      </c>
      <c r="D92" s="20">
        <v>1.4</v>
      </c>
      <c r="E92" s="20">
        <v>1.4</v>
      </c>
      <c r="F92" s="53" t="s">
        <v>31</v>
      </c>
      <c r="G92" s="53" t="s">
        <v>31</v>
      </c>
      <c r="H92" s="20">
        <v>30.96</v>
      </c>
      <c r="I92" s="20">
        <v>30.96</v>
      </c>
      <c r="J92" s="25">
        <v>123</v>
      </c>
      <c r="K92" s="24">
        <v>123</v>
      </c>
    </row>
    <row r="93" spans="1:11" ht="16.5" thickBot="1">
      <c r="A93" s="51" t="s">
        <v>20</v>
      </c>
      <c r="B93" s="28"/>
      <c r="C93" s="28"/>
      <c r="D93" s="28">
        <f>SUM(D87:D92)</f>
        <v>16.65</v>
      </c>
      <c r="E93" s="28">
        <f aca="true" t="shared" si="13" ref="E93:K93">SUM(E87:E92)</f>
        <v>21.439999999999998</v>
      </c>
      <c r="F93" s="28">
        <f t="shared" si="13"/>
        <v>14.36</v>
      </c>
      <c r="G93" s="28">
        <f t="shared" si="13"/>
        <v>19.099999999999998</v>
      </c>
      <c r="H93" s="28">
        <f t="shared" si="13"/>
        <v>94.47</v>
      </c>
      <c r="I93" s="28">
        <f t="shared" si="13"/>
        <v>87.18</v>
      </c>
      <c r="J93" s="28">
        <f t="shared" si="13"/>
        <v>641</v>
      </c>
      <c r="K93" s="28">
        <f t="shared" si="13"/>
        <v>815</v>
      </c>
    </row>
    <row r="94" spans="1:11" ht="15.75">
      <c r="A94" s="43" t="s">
        <v>32</v>
      </c>
      <c r="B94" s="44"/>
      <c r="C94" s="44"/>
      <c r="D94" s="44">
        <f>D85+D93</f>
        <v>37.94</v>
      </c>
      <c r="E94" s="44">
        <f aca="true" t="shared" si="14" ref="E94:K94">E85+E93</f>
        <v>47.93000000000001</v>
      </c>
      <c r="F94" s="44">
        <f t="shared" si="14"/>
        <v>46.446</v>
      </c>
      <c r="G94" s="44">
        <f t="shared" si="14"/>
        <v>59.866</v>
      </c>
      <c r="H94" s="44">
        <f t="shared" si="14"/>
        <v>167.87</v>
      </c>
      <c r="I94" s="44">
        <f t="shared" si="14"/>
        <v>167.26</v>
      </c>
      <c r="J94" s="44">
        <f t="shared" si="14"/>
        <v>1310</v>
      </c>
      <c r="K94" s="44">
        <f t="shared" si="14"/>
        <v>1454</v>
      </c>
    </row>
    <row r="95" spans="1:11" ht="15.75">
      <c r="A95" s="47" t="s">
        <v>78</v>
      </c>
      <c r="B95" s="29" t="s">
        <v>12</v>
      </c>
      <c r="C95" s="30"/>
      <c r="D95" s="30"/>
      <c r="E95" s="30"/>
      <c r="F95" s="30"/>
      <c r="G95" s="30"/>
      <c r="H95" s="31"/>
      <c r="I95" s="17"/>
      <c r="J95" s="18" t="s">
        <v>13</v>
      </c>
      <c r="K95" s="18" t="s">
        <v>13</v>
      </c>
    </row>
    <row r="96" spans="1:11" ht="31.5">
      <c r="A96" s="49" t="s">
        <v>79</v>
      </c>
      <c r="B96" s="20">
        <v>60</v>
      </c>
      <c r="C96" s="20">
        <v>60</v>
      </c>
      <c r="D96" s="21">
        <v>0.68</v>
      </c>
      <c r="E96" s="21">
        <v>0.68</v>
      </c>
      <c r="F96" s="21">
        <v>6.04</v>
      </c>
      <c r="G96" s="21">
        <v>6.04</v>
      </c>
      <c r="H96" s="21">
        <v>6.2</v>
      </c>
      <c r="I96" s="21">
        <v>6.2</v>
      </c>
      <c r="J96" s="23">
        <v>82</v>
      </c>
      <c r="K96" s="23">
        <v>82</v>
      </c>
    </row>
    <row r="97" spans="1:11" ht="31.5">
      <c r="A97" s="49" t="s">
        <v>80</v>
      </c>
      <c r="B97" s="20" t="s">
        <v>36</v>
      </c>
      <c r="C97" s="25" t="s">
        <v>37</v>
      </c>
      <c r="D97" s="21">
        <v>20.32</v>
      </c>
      <c r="E97" s="21">
        <v>27.1</v>
      </c>
      <c r="F97" s="21">
        <v>27.35</v>
      </c>
      <c r="G97" s="21">
        <v>36.46</v>
      </c>
      <c r="H97" s="21">
        <v>28.92</v>
      </c>
      <c r="I97" s="21">
        <v>38.56</v>
      </c>
      <c r="J97" s="23">
        <v>573</v>
      </c>
      <c r="K97" s="24">
        <v>763</v>
      </c>
    </row>
    <row r="98" spans="1:11" ht="15.75">
      <c r="A98" s="50" t="s">
        <v>81</v>
      </c>
      <c r="B98" s="25">
        <v>200</v>
      </c>
      <c r="C98" s="25">
        <v>200</v>
      </c>
      <c r="D98" s="23">
        <v>1.05</v>
      </c>
      <c r="E98" s="23">
        <v>1.05</v>
      </c>
      <c r="F98" s="23">
        <v>1.2</v>
      </c>
      <c r="G98" s="23">
        <v>1.2</v>
      </c>
      <c r="H98" s="23">
        <v>13.04</v>
      </c>
      <c r="I98" s="23">
        <v>13.04</v>
      </c>
      <c r="J98" s="23">
        <v>67</v>
      </c>
      <c r="K98" s="58">
        <v>67</v>
      </c>
    </row>
    <row r="99" spans="1:11" ht="15.75">
      <c r="A99" s="19" t="s">
        <v>17</v>
      </c>
      <c r="B99" s="20">
        <v>40</v>
      </c>
      <c r="C99" s="25">
        <v>50</v>
      </c>
      <c r="D99" s="21">
        <v>3.04</v>
      </c>
      <c r="E99" s="21">
        <v>3.8</v>
      </c>
      <c r="F99" s="21">
        <v>0.32</v>
      </c>
      <c r="G99" s="21">
        <v>0.4</v>
      </c>
      <c r="H99" s="21">
        <v>19.44</v>
      </c>
      <c r="I99" s="21">
        <v>24.3</v>
      </c>
      <c r="J99" s="23">
        <v>95</v>
      </c>
      <c r="K99" s="24">
        <v>119</v>
      </c>
    </row>
    <row r="100" spans="1:11" ht="16.5" thickBot="1">
      <c r="A100" s="62" t="s">
        <v>20</v>
      </c>
      <c r="B100" s="63"/>
      <c r="C100" s="63"/>
      <c r="D100" s="63">
        <f>SUM(D96:D99)</f>
        <v>25.09</v>
      </c>
      <c r="E100" s="63">
        <f aca="true" t="shared" si="15" ref="E100:K100">SUM(E96:E99)</f>
        <v>32.63</v>
      </c>
      <c r="F100" s="63">
        <f t="shared" si="15"/>
        <v>34.910000000000004</v>
      </c>
      <c r="G100" s="63">
        <f t="shared" si="15"/>
        <v>44.1</v>
      </c>
      <c r="H100" s="63">
        <f t="shared" si="15"/>
        <v>67.60000000000001</v>
      </c>
      <c r="I100" s="63">
        <f t="shared" si="15"/>
        <v>82.10000000000001</v>
      </c>
      <c r="J100" s="63">
        <f t="shared" si="15"/>
        <v>817</v>
      </c>
      <c r="K100" s="63">
        <f t="shared" si="15"/>
        <v>1031</v>
      </c>
    </row>
    <row r="101" spans="1:11" ht="15.75">
      <c r="A101" s="45" t="s">
        <v>0</v>
      </c>
      <c r="B101" s="2" t="s">
        <v>1</v>
      </c>
      <c r="C101" s="2" t="s">
        <v>1</v>
      </c>
      <c r="D101" s="46" t="s">
        <v>2</v>
      </c>
      <c r="E101" s="46"/>
      <c r="F101" s="46"/>
      <c r="G101" s="46"/>
      <c r="H101" s="46"/>
      <c r="I101" s="46"/>
      <c r="J101" s="4" t="s">
        <v>3</v>
      </c>
      <c r="K101" s="5" t="s">
        <v>3</v>
      </c>
    </row>
    <row r="102" spans="1:11" ht="15.75">
      <c r="A102" s="45"/>
      <c r="B102" s="7"/>
      <c r="C102" s="7"/>
      <c r="D102" s="8" t="s">
        <v>4</v>
      </c>
      <c r="E102" s="8" t="s">
        <v>4</v>
      </c>
      <c r="F102" s="8" t="s">
        <v>5</v>
      </c>
      <c r="G102" s="8" t="s">
        <v>6</v>
      </c>
      <c r="H102" s="8" t="s">
        <v>7</v>
      </c>
      <c r="I102" s="9" t="s">
        <v>8</v>
      </c>
      <c r="J102" s="4"/>
      <c r="K102" s="5"/>
    </row>
    <row r="103" spans="1:11" ht="31.5">
      <c r="A103" s="10"/>
      <c r="B103" s="11" t="s">
        <v>9</v>
      </c>
      <c r="C103" s="11" t="s">
        <v>10</v>
      </c>
      <c r="D103" s="11" t="s">
        <v>9</v>
      </c>
      <c r="E103" s="11" t="s">
        <v>10</v>
      </c>
      <c r="F103" s="11" t="s">
        <v>9</v>
      </c>
      <c r="G103" s="11" t="s">
        <v>10</v>
      </c>
      <c r="H103" s="11" t="s">
        <v>9</v>
      </c>
      <c r="I103" s="11" t="s">
        <v>10</v>
      </c>
      <c r="J103" s="12" t="s">
        <v>9</v>
      </c>
      <c r="K103" s="11" t="s">
        <v>10</v>
      </c>
    </row>
    <row r="104" spans="1:11" ht="15.75">
      <c r="A104" s="47" t="s">
        <v>11</v>
      </c>
      <c r="B104" s="29" t="s">
        <v>12</v>
      </c>
      <c r="C104" s="30"/>
      <c r="D104" s="30"/>
      <c r="E104" s="30"/>
      <c r="F104" s="30"/>
      <c r="G104" s="30"/>
      <c r="H104" s="31"/>
      <c r="I104" s="17"/>
      <c r="J104" s="18" t="s">
        <v>82</v>
      </c>
      <c r="K104" s="18" t="s">
        <v>83</v>
      </c>
    </row>
    <row r="105" spans="1:11" ht="15.75">
      <c r="A105" s="49" t="s">
        <v>58</v>
      </c>
      <c r="B105" s="20">
        <v>20</v>
      </c>
      <c r="C105" s="20">
        <v>30</v>
      </c>
      <c r="D105" s="21">
        <v>4.6</v>
      </c>
      <c r="E105" s="21">
        <v>6.9</v>
      </c>
      <c r="F105" s="21">
        <v>5.8</v>
      </c>
      <c r="G105" s="21">
        <v>8.7</v>
      </c>
      <c r="H105" s="21"/>
      <c r="I105" s="22"/>
      <c r="J105" s="23">
        <v>72</v>
      </c>
      <c r="K105" s="24">
        <v>108</v>
      </c>
    </row>
    <row r="106" spans="1:11" ht="31.5">
      <c r="A106" s="19" t="s">
        <v>84</v>
      </c>
      <c r="B106" s="20">
        <v>140</v>
      </c>
      <c r="C106" s="25">
        <v>210</v>
      </c>
      <c r="D106" s="21">
        <v>9.97</v>
      </c>
      <c r="E106" s="21">
        <v>13.96</v>
      </c>
      <c r="F106" s="21">
        <v>11.01</v>
      </c>
      <c r="G106" s="21">
        <v>15.41</v>
      </c>
      <c r="H106" s="21">
        <v>54.41</v>
      </c>
      <c r="I106" s="21">
        <v>76.17</v>
      </c>
      <c r="J106" s="23">
        <v>439</v>
      </c>
      <c r="K106" s="24">
        <v>615</v>
      </c>
    </row>
    <row r="107" spans="1:11" ht="15.75">
      <c r="A107" s="26" t="s">
        <v>38</v>
      </c>
      <c r="B107" s="20">
        <v>200</v>
      </c>
      <c r="C107" s="20">
        <v>200</v>
      </c>
      <c r="D107" s="21"/>
      <c r="E107" s="21"/>
      <c r="F107" s="21"/>
      <c r="G107" s="21"/>
      <c r="H107" s="21">
        <v>33.93</v>
      </c>
      <c r="I107" s="21">
        <v>33.93</v>
      </c>
      <c r="J107" s="23">
        <v>129</v>
      </c>
      <c r="K107" s="24">
        <v>129</v>
      </c>
    </row>
    <row r="108" spans="1:11" ht="15.75">
      <c r="A108" s="61" t="s">
        <v>52</v>
      </c>
      <c r="B108" s="34">
        <v>40</v>
      </c>
      <c r="C108" s="34">
        <v>50</v>
      </c>
      <c r="D108" s="35">
        <v>3.44</v>
      </c>
      <c r="E108" s="35">
        <v>4.3</v>
      </c>
      <c r="F108" s="35">
        <v>0.48</v>
      </c>
      <c r="G108" s="35">
        <v>0.6</v>
      </c>
      <c r="H108" s="35">
        <v>18</v>
      </c>
      <c r="I108" s="35">
        <v>22.3</v>
      </c>
      <c r="J108" s="37">
        <v>84</v>
      </c>
      <c r="K108" s="38">
        <v>104</v>
      </c>
    </row>
    <row r="109" spans="1:11" ht="16.5" thickBot="1">
      <c r="A109" s="51" t="s">
        <v>20</v>
      </c>
      <c r="B109" s="28"/>
      <c r="C109" s="28"/>
      <c r="D109" s="28">
        <f aca="true" t="shared" si="16" ref="D109:K109">SUM(D105:D108)</f>
        <v>18.01</v>
      </c>
      <c r="E109" s="28">
        <f t="shared" si="16"/>
        <v>25.16</v>
      </c>
      <c r="F109" s="28">
        <f t="shared" si="16"/>
        <v>17.29</v>
      </c>
      <c r="G109" s="28">
        <f t="shared" si="16"/>
        <v>24.71</v>
      </c>
      <c r="H109" s="28">
        <f t="shared" si="16"/>
        <v>106.34</v>
      </c>
      <c r="I109" s="28">
        <f t="shared" si="16"/>
        <v>132.4</v>
      </c>
      <c r="J109" s="28">
        <f t="shared" si="16"/>
        <v>724</v>
      </c>
      <c r="K109" s="28">
        <f t="shared" si="16"/>
        <v>956</v>
      </c>
    </row>
    <row r="110" spans="1:11" ht="15.75">
      <c r="A110" s="47" t="s">
        <v>11</v>
      </c>
      <c r="B110" s="29" t="s">
        <v>21</v>
      </c>
      <c r="C110" s="30"/>
      <c r="D110" s="30"/>
      <c r="E110" s="30"/>
      <c r="F110" s="30"/>
      <c r="G110" s="30"/>
      <c r="H110" s="31"/>
      <c r="I110" s="17"/>
      <c r="J110" s="18" t="s">
        <v>85</v>
      </c>
      <c r="K110" s="18" t="s">
        <v>86</v>
      </c>
    </row>
    <row r="111" spans="1:11" ht="31.5">
      <c r="A111" s="50" t="s">
        <v>87</v>
      </c>
      <c r="B111" s="20">
        <v>60</v>
      </c>
      <c r="C111" s="20">
        <v>60</v>
      </c>
      <c r="D111" s="20">
        <v>0.85</v>
      </c>
      <c r="E111" s="20">
        <v>0.85</v>
      </c>
      <c r="F111" s="20">
        <v>6.04</v>
      </c>
      <c r="G111" s="20">
        <v>6.04</v>
      </c>
      <c r="H111" s="20">
        <v>9.7</v>
      </c>
      <c r="I111" s="32">
        <v>9.7</v>
      </c>
      <c r="J111" s="25">
        <v>97</v>
      </c>
      <c r="K111" s="24">
        <v>97</v>
      </c>
    </row>
    <row r="112" spans="1:11" ht="47.25">
      <c r="A112" s="26" t="s">
        <v>88</v>
      </c>
      <c r="B112" s="20" t="s">
        <v>24</v>
      </c>
      <c r="C112" s="20" t="s">
        <v>25</v>
      </c>
      <c r="D112" s="20">
        <v>2.15</v>
      </c>
      <c r="E112" s="20">
        <v>2.69</v>
      </c>
      <c r="F112" s="20">
        <v>3.28</v>
      </c>
      <c r="G112" s="20">
        <v>4.1</v>
      </c>
      <c r="H112" s="20">
        <v>18</v>
      </c>
      <c r="I112" s="32">
        <v>22.5</v>
      </c>
      <c r="J112" s="25">
        <v>106</v>
      </c>
      <c r="K112" s="24">
        <v>133</v>
      </c>
    </row>
    <row r="113" spans="1:11" ht="15.75">
      <c r="A113" s="50" t="s">
        <v>15</v>
      </c>
      <c r="B113" s="20">
        <v>50</v>
      </c>
      <c r="C113" s="20">
        <v>100</v>
      </c>
      <c r="D113" s="21">
        <v>5.3</v>
      </c>
      <c r="E113" s="21">
        <v>10.6</v>
      </c>
      <c r="F113" s="21">
        <v>11.96</v>
      </c>
      <c r="G113" s="21">
        <v>23.92</v>
      </c>
      <c r="H113" s="21">
        <v>0.8</v>
      </c>
      <c r="I113" s="21">
        <v>1.6</v>
      </c>
      <c r="J113" s="23">
        <v>133</v>
      </c>
      <c r="K113" s="23">
        <v>200</v>
      </c>
    </row>
    <row r="114" spans="1:11" ht="15.75">
      <c r="A114" s="61" t="s">
        <v>56</v>
      </c>
      <c r="B114" s="20">
        <v>150</v>
      </c>
      <c r="C114" s="20">
        <v>180</v>
      </c>
      <c r="D114" s="21">
        <v>3.5</v>
      </c>
      <c r="E114" s="21">
        <v>4.2</v>
      </c>
      <c r="F114" s="21">
        <v>12.75</v>
      </c>
      <c r="G114" s="21">
        <v>15.3</v>
      </c>
      <c r="H114" s="21">
        <v>32.16</v>
      </c>
      <c r="I114" s="21">
        <v>38.59</v>
      </c>
      <c r="J114" s="23">
        <v>95</v>
      </c>
      <c r="K114" s="23">
        <v>143</v>
      </c>
    </row>
    <row r="115" spans="1:11" ht="15.75">
      <c r="A115" s="26" t="s">
        <v>19</v>
      </c>
      <c r="B115" s="20">
        <v>200</v>
      </c>
      <c r="C115" s="20">
        <v>200</v>
      </c>
      <c r="D115" s="21">
        <v>0.2</v>
      </c>
      <c r="E115" s="21">
        <v>0.2</v>
      </c>
      <c r="F115" s="21">
        <v>0.5</v>
      </c>
      <c r="G115" s="21">
        <v>0.5</v>
      </c>
      <c r="H115" s="21">
        <v>15.01</v>
      </c>
      <c r="I115" s="21">
        <v>15.01</v>
      </c>
      <c r="J115" s="23">
        <v>57</v>
      </c>
      <c r="K115" s="23">
        <v>57</v>
      </c>
    </row>
    <row r="116" spans="1:11" ht="15.75">
      <c r="A116" s="26" t="s">
        <v>17</v>
      </c>
      <c r="B116" s="20">
        <v>40</v>
      </c>
      <c r="C116" s="20">
        <v>60</v>
      </c>
      <c r="D116" s="21">
        <v>3.04</v>
      </c>
      <c r="E116" s="21">
        <v>4.56</v>
      </c>
      <c r="F116" s="65">
        <v>0.32</v>
      </c>
      <c r="G116" s="65">
        <v>0.48</v>
      </c>
      <c r="H116" s="21">
        <v>19.44</v>
      </c>
      <c r="I116" s="22"/>
      <c r="J116" s="23">
        <v>95</v>
      </c>
      <c r="K116" s="24">
        <v>143</v>
      </c>
    </row>
    <row r="117" spans="1:11" ht="16.5" thickBot="1">
      <c r="A117" s="39" t="s">
        <v>20</v>
      </c>
      <c r="B117" s="28"/>
      <c r="C117" s="28"/>
      <c r="D117" s="28">
        <f aca="true" t="shared" si="17" ref="D117:K117">SUM(D111:D116)</f>
        <v>15.04</v>
      </c>
      <c r="E117" s="28">
        <f t="shared" si="17"/>
        <v>23.099999999999998</v>
      </c>
      <c r="F117" s="28">
        <f t="shared" si="17"/>
        <v>34.85</v>
      </c>
      <c r="G117" s="28">
        <f t="shared" si="17"/>
        <v>50.339999999999996</v>
      </c>
      <c r="H117" s="28">
        <f t="shared" si="17"/>
        <v>95.11</v>
      </c>
      <c r="I117" s="28">
        <f t="shared" si="17"/>
        <v>87.40000000000002</v>
      </c>
      <c r="J117" s="28">
        <f t="shared" si="17"/>
        <v>583</v>
      </c>
      <c r="K117" s="28">
        <f t="shared" si="17"/>
        <v>773</v>
      </c>
    </row>
    <row r="118" spans="1:11" ht="15.75">
      <c r="A118" s="66"/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ht="16.5" thickBot="1">
      <c r="A119" s="43" t="s">
        <v>32</v>
      </c>
      <c r="B119" s="44"/>
      <c r="C119" s="44"/>
      <c r="D119" s="44">
        <f>D109+D117</f>
        <v>33.05</v>
      </c>
      <c r="E119" s="44">
        <f aca="true" t="shared" si="18" ref="E119:K119">E109+E117</f>
        <v>48.26</v>
      </c>
      <c r="F119" s="44">
        <f t="shared" si="18"/>
        <v>52.14</v>
      </c>
      <c r="G119" s="44">
        <f t="shared" si="18"/>
        <v>75.05</v>
      </c>
      <c r="H119" s="44">
        <f t="shared" si="18"/>
        <v>201.45</v>
      </c>
      <c r="I119" s="44">
        <f t="shared" si="18"/>
        <v>219.8</v>
      </c>
      <c r="J119" s="44">
        <f t="shared" si="18"/>
        <v>1307</v>
      </c>
      <c r="K119" s="44">
        <f t="shared" si="18"/>
        <v>1729</v>
      </c>
    </row>
    <row r="120" spans="1:11" ht="15.75">
      <c r="A120" s="45" t="s">
        <v>0</v>
      </c>
      <c r="B120" s="2" t="s">
        <v>1</v>
      </c>
      <c r="C120" s="2" t="s">
        <v>1</v>
      </c>
      <c r="D120" s="46" t="s">
        <v>2</v>
      </c>
      <c r="E120" s="46"/>
      <c r="F120" s="46"/>
      <c r="G120" s="46"/>
      <c r="H120" s="46"/>
      <c r="I120" s="46"/>
      <c r="J120" s="4" t="s">
        <v>3</v>
      </c>
      <c r="K120" s="5" t="s">
        <v>3</v>
      </c>
    </row>
    <row r="121" spans="1:11" ht="15.75">
      <c r="A121" s="45"/>
      <c r="B121" s="7"/>
      <c r="C121" s="7"/>
      <c r="D121" s="8" t="s">
        <v>4</v>
      </c>
      <c r="E121" s="8" t="s">
        <v>4</v>
      </c>
      <c r="F121" s="8" t="s">
        <v>5</v>
      </c>
      <c r="G121" s="8" t="s">
        <v>6</v>
      </c>
      <c r="H121" s="8" t="s">
        <v>7</v>
      </c>
      <c r="I121" s="9" t="s">
        <v>8</v>
      </c>
      <c r="J121" s="4"/>
      <c r="K121" s="5"/>
    </row>
    <row r="122" spans="1:11" ht="31.5">
      <c r="A122" s="10"/>
      <c r="B122" s="11" t="s">
        <v>9</v>
      </c>
      <c r="C122" s="11" t="s">
        <v>10</v>
      </c>
      <c r="D122" s="11" t="s">
        <v>9</v>
      </c>
      <c r="E122" s="11" t="s">
        <v>10</v>
      </c>
      <c r="F122" s="11" t="s">
        <v>9</v>
      </c>
      <c r="G122" s="11" t="s">
        <v>10</v>
      </c>
      <c r="H122" s="11" t="s">
        <v>9</v>
      </c>
      <c r="I122" s="11" t="s">
        <v>10</v>
      </c>
      <c r="J122" s="12" t="s">
        <v>9</v>
      </c>
      <c r="K122" s="11" t="s">
        <v>10</v>
      </c>
    </row>
    <row r="123" spans="1:11" ht="15.75">
      <c r="A123" s="47" t="s">
        <v>33</v>
      </c>
      <c r="B123" s="29" t="s">
        <v>12</v>
      </c>
      <c r="C123" s="30"/>
      <c r="D123" s="30"/>
      <c r="E123" s="30"/>
      <c r="F123" s="30"/>
      <c r="G123" s="30"/>
      <c r="H123" s="31"/>
      <c r="I123" s="17"/>
      <c r="J123" s="18" t="s">
        <v>89</v>
      </c>
      <c r="K123" s="18" t="s">
        <v>89</v>
      </c>
    </row>
    <row r="124" spans="1:11" ht="15.75">
      <c r="A124" s="49" t="s">
        <v>47</v>
      </c>
      <c r="B124" s="20">
        <v>20</v>
      </c>
      <c r="C124" s="20">
        <v>30</v>
      </c>
      <c r="D124" s="21">
        <v>3.28</v>
      </c>
      <c r="E124" s="21">
        <v>4.92</v>
      </c>
      <c r="F124" s="21">
        <v>7.8</v>
      </c>
      <c r="G124" s="21">
        <v>11.7</v>
      </c>
      <c r="H124" s="21"/>
      <c r="I124" s="21"/>
      <c r="J124" s="23">
        <v>84</v>
      </c>
      <c r="K124" s="23">
        <v>126</v>
      </c>
    </row>
    <row r="125" spans="1:11" ht="31.5">
      <c r="A125" s="49" t="s">
        <v>90</v>
      </c>
      <c r="B125" s="20" t="s">
        <v>61</v>
      </c>
      <c r="C125" s="25" t="s">
        <v>91</v>
      </c>
      <c r="D125" s="21">
        <v>3.69</v>
      </c>
      <c r="E125" s="21">
        <v>4.92</v>
      </c>
      <c r="F125" s="21">
        <v>8.84</v>
      </c>
      <c r="G125" s="21">
        <v>11.78</v>
      </c>
      <c r="H125" s="21">
        <v>23.72</v>
      </c>
      <c r="I125" s="21">
        <v>31.62</v>
      </c>
      <c r="J125" s="23">
        <v>189</v>
      </c>
      <c r="K125" s="24">
        <v>252</v>
      </c>
    </row>
    <row r="126" spans="1:11" ht="15.75">
      <c r="A126" s="50" t="s">
        <v>92</v>
      </c>
      <c r="B126" s="25">
        <v>200</v>
      </c>
      <c r="C126" s="25">
        <v>200</v>
      </c>
      <c r="D126" s="23">
        <v>3.8</v>
      </c>
      <c r="E126" s="23">
        <v>3.8</v>
      </c>
      <c r="F126" s="23">
        <v>3.7</v>
      </c>
      <c r="G126" s="23">
        <v>3.7</v>
      </c>
      <c r="H126" s="23">
        <v>20.17</v>
      </c>
      <c r="I126" s="23">
        <v>20.17</v>
      </c>
      <c r="J126" s="23">
        <v>121</v>
      </c>
      <c r="K126" s="58">
        <v>121</v>
      </c>
    </row>
    <row r="127" spans="1:11" ht="15.75">
      <c r="A127" s="19" t="s">
        <v>17</v>
      </c>
      <c r="B127" s="20">
        <v>40</v>
      </c>
      <c r="C127" s="25">
        <v>50</v>
      </c>
      <c r="D127" s="21">
        <v>3.04</v>
      </c>
      <c r="E127" s="21">
        <v>3.8</v>
      </c>
      <c r="F127" s="21">
        <v>0.32</v>
      </c>
      <c r="G127" s="21">
        <v>0.4</v>
      </c>
      <c r="H127" s="21">
        <v>19.44</v>
      </c>
      <c r="I127" s="21">
        <v>24.3</v>
      </c>
      <c r="J127" s="23">
        <v>95</v>
      </c>
      <c r="K127" s="24">
        <v>119</v>
      </c>
    </row>
    <row r="128" spans="1:11" ht="31.5">
      <c r="A128" s="50" t="s">
        <v>93</v>
      </c>
      <c r="B128" s="59">
        <v>75</v>
      </c>
      <c r="C128" s="59">
        <v>75</v>
      </c>
      <c r="D128" s="37">
        <v>6.37</v>
      </c>
      <c r="E128" s="37">
        <v>6.37</v>
      </c>
      <c r="F128" s="37">
        <v>8.33</v>
      </c>
      <c r="G128" s="37">
        <v>8.33</v>
      </c>
      <c r="H128" s="37">
        <v>29.32</v>
      </c>
      <c r="I128" s="37">
        <v>29.32</v>
      </c>
      <c r="J128" s="37">
        <v>217</v>
      </c>
      <c r="K128" s="60">
        <v>217</v>
      </c>
    </row>
    <row r="129" spans="1:11" ht="20.25" thickBot="1">
      <c r="A129" s="67" t="s">
        <v>94</v>
      </c>
      <c r="B129" s="28"/>
      <c r="C129" s="28"/>
      <c r="D129" s="28">
        <f>SUM(D124:D128)</f>
        <v>20.18</v>
      </c>
      <c r="E129" s="28">
        <f>SUM(E124:E128)</f>
        <v>23.810000000000002</v>
      </c>
      <c r="F129" s="28">
        <f>SUM(F124:F128)</f>
        <v>28.990000000000002</v>
      </c>
      <c r="G129" s="28">
        <f>SUM(G124:G128)</f>
        <v>35.91</v>
      </c>
      <c r="H129" s="28">
        <f>SUM(H124:H126)</f>
        <v>43.89</v>
      </c>
      <c r="I129" s="28">
        <f>SUM(I124:I126)</f>
        <v>51.790000000000006</v>
      </c>
      <c r="J129" s="28">
        <f>SUM(J124:J128)</f>
        <v>706</v>
      </c>
      <c r="K129" s="28">
        <f>SUM(K124:K126)</f>
        <v>499</v>
      </c>
    </row>
    <row r="130" spans="1:11" ht="18.75">
      <c r="A130" s="47" t="s">
        <v>33</v>
      </c>
      <c r="B130" s="29" t="s">
        <v>21</v>
      </c>
      <c r="C130" s="30"/>
      <c r="D130" s="30"/>
      <c r="E130" s="30"/>
      <c r="F130" s="30"/>
      <c r="G130" s="30"/>
      <c r="H130" s="31"/>
      <c r="I130" s="17"/>
      <c r="J130" s="68" t="s">
        <v>95</v>
      </c>
      <c r="K130" s="18" t="s">
        <v>89</v>
      </c>
    </row>
    <row r="131" spans="1:11" ht="15.75">
      <c r="A131" s="50" t="s">
        <v>96</v>
      </c>
      <c r="B131" s="20">
        <v>60</v>
      </c>
      <c r="C131" s="20">
        <v>100</v>
      </c>
      <c r="D131" s="20">
        <v>6.09</v>
      </c>
      <c r="E131" s="52">
        <v>1.14</v>
      </c>
      <c r="F131" s="20">
        <v>6.09</v>
      </c>
      <c r="G131" s="20">
        <v>10.14</v>
      </c>
      <c r="H131" s="53">
        <v>6.93</v>
      </c>
      <c r="I131" s="32">
        <v>11.54</v>
      </c>
      <c r="J131" s="25">
        <v>85</v>
      </c>
      <c r="K131" s="24">
        <v>142</v>
      </c>
    </row>
    <row r="132" spans="1:11" ht="15.75">
      <c r="A132" s="50" t="s">
        <v>97</v>
      </c>
      <c r="B132" s="20" t="s">
        <v>24</v>
      </c>
      <c r="C132" s="20" t="s">
        <v>25</v>
      </c>
      <c r="D132" s="20">
        <v>1.48</v>
      </c>
      <c r="E132" s="20">
        <v>1.86</v>
      </c>
      <c r="F132" s="20">
        <v>4.26</v>
      </c>
      <c r="G132" s="20">
        <v>5.32</v>
      </c>
      <c r="H132" s="20">
        <v>7.36</v>
      </c>
      <c r="I132" s="32">
        <v>9.21</v>
      </c>
      <c r="J132" s="25">
        <v>83</v>
      </c>
      <c r="K132" s="24">
        <v>103</v>
      </c>
    </row>
    <row r="133" spans="1:11" ht="15.75">
      <c r="A133" s="50" t="s">
        <v>55</v>
      </c>
      <c r="B133" s="20" t="s">
        <v>27</v>
      </c>
      <c r="C133" s="20" t="s">
        <v>28</v>
      </c>
      <c r="D133" s="21">
        <v>4.78</v>
      </c>
      <c r="E133" s="21">
        <v>5.98</v>
      </c>
      <c r="F133" s="21">
        <v>4.25</v>
      </c>
      <c r="G133" s="21">
        <v>5.32</v>
      </c>
      <c r="H133" s="21">
        <v>1.43</v>
      </c>
      <c r="I133" s="21">
        <v>1.78</v>
      </c>
      <c r="J133" s="23">
        <v>63</v>
      </c>
      <c r="K133" s="23">
        <v>79</v>
      </c>
    </row>
    <row r="134" spans="1:11" ht="31.5">
      <c r="A134" s="26" t="s">
        <v>98</v>
      </c>
      <c r="B134" s="20">
        <v>150</v>
      </c>
      <c r="C134" s="20">
        <v>180</v>
      </c>
      <c r="D134" s="21">
        <v>3.5</v>
      </c>
      <c r="E134" s="21">
        <v>4.2</v>
      </c>
      <c r="F134" s="21">
        <v>4.1</v>
      </c>
      <c r="G134" s="21">
        <v>4.92</v>
      </c>
      <c r="H134" s="21">
        <v>23.5</v>
      </c>
      <c r="I134" s="22">
        <v>28.2</v>
      </c>
      <c r="J134" s="23">
        <v>147</v>
      </c>
      <c r="K134" s="24">
        <v>176</v>
      </c>
    </row>
    <row r="135" spans="1:11" ht="31.5">
      <c r="A135" s="26" t="s">
        <v>62</v>
      </c>
      <c r="B135" s="20">
        <v>200</v>
      </c>
      <c r="C135" s="20">
        <v>200</v>
      </c>
      <c r="D135" s="20">
        <v>0.24</v>
      </c>
      <c r="E135" s="20">
        <v>0.24</v>
      </c>
      <c r="F135" s="53">
        <v>0.08</v>
      </c>
      <c r="G135" s="53">
        <v>0.08</v>
      </c>
      <c r="H135" s="20">
        <v>25.96</v>
      </c>
      <c r="I135" s="20">
        <v>25.96</v>
      </c>
      <c r="J135" s="25">
        <v>102</v>
      </c>
      <c r="K135" s="24">
        <v>102</v>
      </c>
    </row>
    <row r="136" spans="1:11" ht="15.75">
      <c r="A136" s="26" t="s">
        <v>17</v>
      </c>
      <c r="B136" s="20">
        <v>40</v>
      </c>
      <c r="C136" s="20">
        <v>60</v>
      </c>
      <c r="D136" s="21">
        <v>3.04</v>
      </c>
      <c r="E136" s="21">
        <v>4.56</v>
      </c>
      <c r="F136" s="65">
        <v>0.32</v>
      </c>
      <c r="G136" s="65">
        <v>0.48</v>
      </c>
      <c r="H136" s="21">
        <v>19.44</v>
      </c>
      <c r="I136" s="22"/>
      <c r="J136" s="23">
        <v>95</v>
      </c>
      <c r="K136" s="24">
        <v>143</v>
      </c>
    </row>
    <row r="137" spans="1:11" ht="16.5" thickBot="1">
      <c r="A137" s="51" t="s">
        <v>20</v>
      </c>
      <c r="B137" s="28"/>
      <c r="C137" s="28"/>
      <c r="D137" s="28">
        <f>SUM(D131:D136)</f>
        <v>19.13</v>
      </c>
      <c r="E137" s="28">
        <f>SUM(E131:E135)</f>
        <v>13.42</v>
      </c>
      <c r="F137" s="28">
        <f>SUM(F131:F135)</f>
        <v>18.779999999999998</v>
      </c>
      <c r="G137" s="28">
        <f>SUM(G131:G135)</f>
        <v>25.78</v>
      </c>
      <c r="H137" s="28">
        <f>SUM(H131:H135)</f>
        <v>65.18</v>
      </c>
      <c r="I137" s="28">
        <f>SUM(I131:I136)</f>
        <v>76.69</v>
      </c>
      <c r="J137" s="28">
        <f>SUM(J131:J136)</f>
        <v>575</v>
      </c>
      <c r="K137" s="28">
        <f>SUM(K131:K136)</f>
        <v>745</v>
      </c>
    </row>
    <row r="138" spans="1:11" ht="16.5" thickBot="1">
      <c r="A138" s="43" t="s">
        <v>32</v>
      </c>
      <c r="B138" s="44"/>
      <c r="C138" s="44"/>
      <c r="D138" s="44">
        <f aca="true" t="shared" si="19" ref="D138:K138">D137+D129</f>
        <v>39.31</v>
      </c>
      <c r="E138" s="44">
        <f t="shared" si="19"/>
        <v>37.230000000000004</v>
      </c>
      <c r="F138" s="44">
        <f t="shared" si="19"/>
        <v>47.769999999999996</v>
      </c>
      <c r="G138" s="44">
        <f t="shared" si="19"/>
        <v>61.69</v>
      </c>
      <c r="H138" s="44">
        <f t="shared" si="19"/>
        <v>109.07000000000001</v>
      </c>
      <c r="I138" s="44">
        <f t="shared" si="19"/>
        <v>128.48000000000002</v>
      </c>
      <c r="J138" s="44">
        <f t="shared" si="19"/>
        <v>1281</v>
      </c>
      <c r="K138" s="44">
        <f t="shared" si="19"/>
        <v>1244</v>
      </c>
    </row>
    <row r="139" spans="1:11" ht="15.75">
      <c r="A139" s="45" t="s">
        <v>0</v>
      </c>
      <c r="B139" s="2" t="s">
        <v>1</v>
      </c>
      <c r="C139" s="2" t="s">
        <v>1</v>
      </c>
      <c r="D139" s="46" t="s">
        <v>2</v>
      </c>
      <c r="E139" s="46"/>
      <c r="F139" s="46"/>
      <c r="G139" s="46"/>
      <c r="H139" s="46"/>
      <c r="I139" s="46"/>
      <c r="J139" s="4" t="s">
        <v>3</v>
      </c>
      <c r="K139" s="5" t="s">
        <v>3</v>
      </c>
    </row>
    <row r="140" spans="1:11" ht="15.75">
      <c r="A140" s="45"/>
      <c r="B140" s="7"/>
      <c r="C140" s="7"/>
      <c r="D140" s="8" t="s">
        <v>4</v>
      </c>
      <c r="E140" s="8" t="s">
        <v>4</v>
      </c>
      <c r="F140" s="8" t="s">
        <v>5</v>
      </c>
      <c r="G140" s="8" t="s">
        <v>6</v>
      </c>
      <c r="H140" s="8" t="s">
        <v>7</v>
      </c>
      <c r="I140" s="9" t="s">
        <v>8</v>
      </c>
      <c r="J140" s="4"/>
      <c r="K140" s="5"/>
    </row>
    <row r="141" spans="1:11" ht="31.5">
      <c r="A141" s="10"/>
      <c r="B141" s="11" t="s">
        <v>9</v>
      </c>
      <c r="C141" s="11" t="s">
        <v>10</v>
      </c>
      <c r="D141" s="11" t="s">
        <v>9</v>
      </c>
      <c r="E141" s="11" t="s">
        <v>10</v>
      </c>
      <c r="F141" s="11" t="s">
        <v>9</v>
      </c>
      <c r="G141" s="11" t="s">
        <v>10</v>
      </c>
      <c r="H141" s="11" t="s">
        <v>9</v>
      </c>
      <c r="I141" s="11" t="s">
        <v>10</v>
      </c>
      <c r="J141" s="12" t="s">
        <v>9</v>
      </c>
      <c r="K141" s="11" t="s">
        <v>10</v>
      </c>
    </row>
    <row r="142" spans="1:11" ht="15.75">
      <c r="A142" s="47" t="s">
        <v>46</v>
      </c>
      <c r="B142" s="29" t="s">
        <v>12</v>
      </c>
      <c r="C142" s="30"/>
      <c r="D142" s="30"/>
      <c r="E142" s="30"/>
      <c r="F142" s="30"/>
      <c r="G142" s="30"/>
      <c r="H142" s="31"/>
      <c r="I142" s="17"/>
      <c r="J142" s="18" t="s">
        <v>89</v>
      </c>
      <c r="K142" s="18" t="s">
        <v>89</v>
      </c>
    </row>
    <row r="143" spans="1:11" ht="31.5">
      <c r="A143" s="49" t="s">
        <v>99</v>
      </c>
      <c r="B143" s="56" t="s">
        <v>100</v>
      </c>
      <c r="C143" s="56" t="s">
        <v>101</v>
      </c>
      <c r="D143" s="23">
        <v>0.93</v>
      </c>
      <c r="E143" s="23">
        <v>1.55</v>
      </c>
      <c r="F143" s="23">
        <v>3.06</v>
      </c>
      <c r="G143" s="23">
        <v>5.1</v>
      </c>
      <c r="H143" s="23">
        <v>5.64</v>
      </c>
      <c r="I143" s="57">
        <v>9.4</v>
      </c>
      <c r="J143" s="23">
        <v>53</v>
      </c>
      <c r="K143" s="58">
        <v>88</v>
      </c>
    </row>
    <row r="144" spans="1:11" ht="31.5">
      <c r="A144" s="49" t="s">
        <v>102</v>
      </c>
      <c r="B144" s="20" t="s">
        <v>28</v>
      </c>
      <c r="C144" s="20" t="s">
        <v>67</v>
      </c>
      <c r="D144" s="21">
        <v>10.84</v>
      </c>
      <c r="E144" s="21">
        <v>16.26</v>
      </c>
      <c r="F144" s="21">
        <v>6.92</v>
      </c>
      <c r="G144" s="21">
        <v>10.38</v>
      </c>
      <c r="H144" s="21">
        <v>3.83</v>
      </c>
      <c r="I144" s="21">
        <v>5.75</v>
      </c>
      <c r="J144" s="23">
        <v>249</v>
      </c>
      <c r="K144" s="23">
        <v>374</v>
      </c>
    </row>
    <row r="145" spans="1:11" ht="15.75">
      <c r="A145" s="69" t="s">
        <v>68</v>
      </c>
      <c r="B145" s="20">
        <v>150</v>
      </c>
      <c r="C145" s="20">
        <v>180</v>
      </c>
      <c r="D145" s="21">
        <v>3.08</v>
      </c>
      <c r="E145" s="21">
        <v>3.7</v>
      </c>
      <c r="F145" s="21">
        <v>7.13</v>
      </c>
      <c r="G145" s="21">
        <v>8.56</v>
      </c>
      <c r="H145" s="21">
        <v>15.68</v>
      </c>
      <c r="I145" s="21">
        <v>18.82</v>
      </c>
      <c r="J145" s="23">
        <v>155</v>
      </c>
      <c r="K145" s="23">
        <v>186</v>
      </c>
    </row>
    <row r="146" spans="1:11" ht="15.75">
      <c r="A146" s="19" t="s">
        <v>17</v>
      </c>
      <c r="B146" s="20">
        <v>40</v>
      </c>
      <c r="C146" s="25">
        <v>50</v>
      </c>
      <c r="D146" s="21">
        <v>3.04</v>
      </c>
      <c r="E146" s="21">
        <v>3.8</v>
      </c>
      <c r="F146" s="21">
        <v>0.32</v>
      </c>
      <c r="G146" s="21">
        <v>0.4</v>
      </c>
      <c r="H146" s="21">
        <v>19.44</v>
      </c>
      <c r="I146" s="21">
        <v>24.3</v>
      </c>
      <c r="J146" s="23">
        <v>95</v>
      </c>
      <c r="K146" s="24">
        <v>119</v>
      </c>
    </row>
    <row r="147" spans="1:11" ht="15.75">
      <c r="A147" s="26" t="s">
        <v>103</v>
      </c>
      <c r="B147" s="20">
        <v>200</v>
      </c>
      <c r="C147" s="20">
        <v>200</v>
      </c>
      <c r="D147" s="21">
        <v>1.9</v>
      </c>
      <c r="E147" s="21">
        <v>1.9</v>
      </c>
      <c r="F147" s="21">
        <v>1.85</v>
      </c>
      <c r="G147" s="21">
        <v>1.85</v>
      </c>
      <c r="H147" s="21">
        <v>10.09</v>
      </c>
      <c r="I147" s="21">
        <v>10.09</v>
      </c>
      <c r="J147" s="23">
        <v>60</v>
      </c>
      <c r="K147" s="23">
        <v>60</v>
      </c>
    </row>
    <row r="148" spans="1:11" ht="16.5" thickBot="1">
      <c r="A148" s="51" t="s">
        <v>20</v>
      </c>
      <c r="B148" s="28"/>
      <c r="C148" s="28"/>
      <c r="D148" s="28">
        <f aca="true" t="shared" si="20" ref="D148:K148">SUM(D144:D147)</f>
        <v>18.86</v>
      </c>
      <c r="E148" s="28">
        <f t="shared" si="20"/>
        <v>25.66</v>
      </c>
      <c r="F148" s="28">
        <f t="shared" si="20"/>
        <v>16.220000000000002</v>
      </c>
      <c r="G148" s="28">
        <f t="shared" si="20"/>
        <v>21.19</v>
      </c>
      <c r="H148" s="28">
        <f t="shared" si="20"/>
        <v>49.040000000000006</v>
      </c>
      <c r="I148" s="28">
        <f t="shared" si="20"/>
        <v>58.96000000000001</v>
      </c>
      <c r="J148" s="28">
        <f t="shared" si="20"/>
        <v>559</v>
      </c>
      <c r="K148" s="28">
        <f t="shared" si="20"/>
        <v>739</v>
      </c>
    </row>
    <row r="149" spans="1:11" ht="15.75">
      <c r="A149" s="47" t="s">
        <v>46</v>
      </c>
      <c r="B149" s="29" t="s">
        <v>21</v>
      </c>
      <c r="C149" s="30"/>
      <c r="D149" s="30"/>
      <c r="E149" s="30"/>
      <c r="F149" s="30"/>
      <c r="G149" s="30"/>
      <c r="H149" s="31"/>
      <c r="I149" s="17"/>
      <c r="J149" s="18" t="s">
        <v>89</v>
      </c>
      <c r="K149" s="18" t="s">
        <v>89</v>
      </c>
    </row>
    <row r="150" spans="1:11" ht="31.5">
      <c r="A150" s="26" t="s">
        <v>39</v>
      </c>
      <c r="B150" s="20">
        <v>60</v>
      </c>
      <c r="C150" s="20">
        <v>60</v>
      </c>
      <c r="D150" s="20">
        <v>3.06</v>
      </c>
      <c r="E150" s="20">
        <v>3.06</v>
      </c>
      <c r="F150" s="20">
        <v>7.59</v>
      </c>
      <c r="G150" s="20">
        <v>7.59</v>
      </c>
      <c r="H150" s="20">
        <v>7.04</v>
      </c>
      <c r="I150" s="32">
        <v>7.04</v>
      </c>
      <c r="J150" s="25">
        <v>109</v>
      </c>
      <c r="K150" s="24">
        <v>109</v>
      </c>
    </row>
    <row r="151" spans="1:11" ht="31.5">
      <c r="A151" s="50" t="s">
        <v>104</v>
      </c>
      <c r="B151" s="20" t="s">
        <v>24</v>
      </c>
      <c r="C151" s="20" t="s">
        <v>25</v>
      </c>
      <c r="D151" s="20">
        <v>1.44</v>
      </c>
      <c r="E151" s="20">
        <v>1.8</v>
      </c>
      <c r="F151" s="20">
        <v>4.18</v>
      </c>
      <c r="G151" s="20">
        <v>5.23</v>
      </c>
      <c r="H151" s="20">
        <v>7.9</v>
      </c>
      <c r="I151" s="32">
        <v>9.89</v>
      </c>
      <c r="J151" s="25">
        <v>83</v>
      </c>
      <c r="K151" s="24">
        <v>104</v>
      </c>
    </row>
    <row r="152" spans="1:11" ht="15.75">
      <c r="A152" s="26" t="s">
        <v>105</v>
      </c>
      <c r="B152" s="20" t="s">
        <v>42</v>
      </c>
      <c r="C152" s="20" t="s">
        <v>43</v>
      </c>
      <c r="D152" s="21">
        <v>6.97</v>
      </c>
      <c r="E152" s="21">
        <v>13.94</v>
      </c>
      <c r="F152" s="21">
        <v>6.03</v>
      </c>
      <c r="G152" s="21">
        <v>12.06</v>
      </c>
      <c r="H152" s="21">
        <v>2.37</v>
      </c>
      <c r="I152" s="21">
        <v>4.74</v>
      </c>
      <c r="J152" s="23">
        <v>138</v>
      </c>
      <c r="K152" s="23">
        <v>184</v>
      </c>
    </row>
    <row r="153" spans="1:11" ht="31.5">
      <c r="A153" s="26" t="s">
        <v>106</v>
      </c>
      <c r="B153" s="20">
        <v>150</v>
      </c>
      <c r="C153" s="20">
        <v>180</v>
      </c>
      <c r="D153" s="21">
        <v>9.27</v>
      </c>
      <c r="E153" s="21">
        <v>11.12</v>
      </c>
      <c r="F153" s="21">
        <v>5.32</v>
      </c>
      <c r="G153" s="21">
        <v>6.39</v>
      </c>
      <c r="H153" s="21">
        <v>36.87</v>
      </c>
      <c r="I153" s="22">
        <v>44.24</v>
      </c>
      <c r="J153" s="23">
        <v>232</v>
      </c>
      <c r="K153" s="24">
        <v>278</v>
      </c>
    </row>
    <row r="154" spans="1:11" ht="15.75">
      <c r="A154" s="26" t="s">
        <v>30</v>
      </c>
      <c r="B154" s="20">
        <v>200</v>
      </c>
      <c r="C154" s="20">
        <v>200</v>
      </c>
      <c r="D154" s="21">
        <v>1.04</v>
      </c>
      <c r="E154" s="21">
        <v>1.04</v>
      </c>
      <c r="F154" s="21" t="s">
        <v>31</v>
      </c>
      <c r="G154" s="21" t="s">
        <v>31</v>
      </c>
      <c r="H154" s="21">
        <v>30.96</v>
      </c>
      <c r="I154" s="22">
        <v>30.96</v>
      </c>
      <c r="J154" s="23">
        <v>123</v>
      </c>
      <c r="K154" s="24">
        <v>123</v>
      </c>
    </row>
    <row r="155" spans="1:11" ht="15.75">
      <c r="A155" s="26" t="s">
        <v>17</v>
      </c>
      <c r="B155" s="20">
        <v>40</v>
      </c>
      <c r="C155" s="20">
        <v>60</v>
      </c>
      <c r="D155" s="21">
        <v>3.04</v>
      </c>
      <c r="E155" s="21">
        <v>4.56</v>
      </c>
      <c r="F155" s="65">
        <v>0.32</v>
      </c>
      <c r="G155" s="65">
        <v>0.48</v>
      </c>
      <c r="H155" s="21">
        <v>19.44</v>
      </c>
      <c r="I155" s="22"/>
      <c r="J155" s="23">
        <v>95</v>
      </c>
      <c r="K155" s="24">
        <v>143</v>
      </c>
    </row>
    <row r="156" spans="1:11" ht="16.5" thickBot="1">
      <c r="A156" s="51" t="s">
        <v>20</v>
      </c>
      <c r="B156" s="28"/>
      <c r="C156" s="28"/>
      <c r="D156" s="28">
        <f aca="true" t="shared" si="21" ref="D156:K156">SUM(D150:D155)</f>
        <v>24.819999999999997</v>
      </c>
      <c r="E156" s="28">
        <f t="shared" si="21"/>
        <v>35.52</v>
      </c>
      <c r="F156" s="28">
        <f t="shared" si="21"/>
        <v>23.44</v>
      </c>
      <c r="G156" s="28">
        <f t="shared" si="21"/>
        <v>31.750000000000004</v>
      </c>
      <c r="H156" s="28">
        <f t="shared" si="21"/>
        <v>104.58</v>
      </c>
      <c r="I156" s="28">
        <f t="shared" si="21"/>
        <v>96.87</v>
      </c>
      <c r="J156" s="28">
        <f t="shared" si="21"/>
        <v>780</v>
      </c>
      <c r="K156" s="28">
        <f t="shared" si="21"/>
        <v>941</v>
      </c>
    </row>
    <row r="157" spans="1:11" ht="16.5" thickBot="1">
      <c r="A157" s="43" t="s">
        <v>32</v>
      </c>
      <c r="B157" s="44"/>
      <c r="C157" s="44"/>
      <c r="D157" s="44">
        <f>D156+D148</f>
        <v>43.67999999999999</v>
      </c>
      <c r="E157" s="44">
        <f aca="true" t="shared" si="22" ref="E157:K157">E156+E148</f>
        <v>61.18000000000001</v>
      </c>
      <c r="F157" s="44">
        <f t="shared" si="22"/>
        <v>39.660000000000004</v>
      </c>
      <c r="G157" s="44">
        <f t="shared" si="22"/>
        <v>52.940000000000005</v>
      </c>
      <c r="H157" s="44">
        <f t="shared" si="22"/>
        <v>153.62</v>
      </c>
      <c r="I157" s="44">
        <f t="shared" si="22"/>
        <v>155.83</v>
      </c>
      <c r="J157" s="44">
        <f t="shared" si="22"/>
        <v>1339</v>
      </c>
      <c r="K157" s="44">
        <f t="shared" si="22"/>
        <v>1680</v>
      </c>
    </row>
    <row r="158" spans="1:11" ht="15.75">
      <c r="A158" s="45" t="s">
        <v>0</v>
      </c>
      <c r="B158" s="2" t="s">
        <v>1</v>
      </c>
      <c r="C158" s="2" t="s">
        <v>1</v>
      </c>
      <c r="D158" s="46" t="s">
        <v>2</v>
      </c>
      <c r="E158" s="46"/>
      <c r="F158" s="46"/>
      <c r="G158" s="46"/>
      <c r="H158" s="46"/>
      <c r="I158" s="46"/>
      <c r="J158" s="4" t="s">
        <v>3</v>
      </c>
      <c r="K158" s="5" t="s">
        <v>3</v>
      </c>
    </row>
    <row r="159" spans="1:11" ht="15.75">
      <c r="A159" s="45"/>
      <c r="B159" s="7"/>
      <c r="C159" s="7"/>
      <c r="D159" s="8" t="s">
        <v>4</v>
      </c>
      <c r="E159" s="8" t="s">
        <v>4</v>
      </c>
      <c r="F159" s="8" t="s">
        <v>5</v>
      </c>
      <c r="G159" s="8" t="s">
        <v>6</v>
      </c>
      <c r="H159" s="8" t="s">
        <v>7</v>
      </c>
      <c r="I159" s="9" t="s">
        <v>8</v>
      </c>
      <c r="J159" s="4"/>
      <c r="K159" s="5"/>
    </row>
    <row r="160" spans="1:11" ht="31.5">
      <c r="A160" s="10"/>
      <c r="B160" s="11" t="s">
        <v>9</v>
      </c>
      <c r="C160" s="11" t="s">
        <v>10</v>
      </c>
      <c r="D160" s="11" t="s">
        <v>9</v>
      </c>
      <c r="E160" s="11" t="s">
        <v>10</v>
      </c>
      <c r="F160" s="11" t="s">
        <v>9</v>
      </c>
      <c r="G160" s="11" t="s">
        <v>10</v>
      </c>
      <c r="H160" s="11" t="s">
        <v>9</v>
      </c>
      <c r="I160" s="11" t="s">
        <v>10</v>
      </c>
      <c r="J160" s="12" t="s">
        <v>9</v>
      </c>
      <c r="K160" s="11" t="s">
        <v>10</v>
      </c>
    </row>
    <row r="161" spans="1:11" ht="15.75">
      <c r="A161" s="47" t="s">
        <v>57</v>
      </c>
      <c r="B161" s="29" t="s">
        <v>12</v>
      </c>
      <c r="C161" s="30"/>
      <c r="D161" s="30"/>
      <c r="E161" s="30"/>
      <c r="F161" s="30"/>
      <c r="G161" s="30"/>
      <c r="H161" s="31"/>
      <c r="I161" s="17"/>
      <c r="J161" s="18" t="s">
        <v>13</v>
      </c>
      <c r="K161" s="18" t="s">
        <v>13</v>
      </c>
    </row>
    <row r="162" spans="1:11" ht="31.5">
      <c r="A162" s="26" t="s">
        <v>99</v>
      </c>
      <c r="B162" s="20">
        <v>60</v>
      </c>
      <c r="C162" s="20">
        <v>100</v>
      </c>
      <c r="D162" s="21">
        <v>0.93</v>
      </c>
      <c r="E162" s="21">
        <v>1.55</v>
      </c>
      <c r="F162" s="21">
        <v>3.06</v>
      </c>
      <c r="G162" s="21">
        <v>5.1</v>
      </c>
      <c r="H162" s="21">
        <v>5.64</v>
      </c>
      <c r="I162" s="22">
        <v>9.4</v>
      </c>
      <c r="J162" s="23">
        <v>53</v>
      </c>
      <c r="K162" s="24">
        <v>88</v>
      </c>
    </row>
    <row r="163" spans="1:11" ht="31.5">
      <c r="A163" s="49" t="s">
        <v>107</v>
      </c>
      <c r="B163" s="20" t="s">
        <v>27</v>
      </c>
      <c r="C163" s="25" t="s">
        <v>28</v>
      </c>
      <c r="D163" s="21">
        <v>1.9</v>
      </c>
      <c r="E163" s="21">
        <v>2.37</v>
      </c>
      <c r="F163" s="21">
        <v>33</v>
      </c>
      <c r="G163" s="21">
        <v>4.13</v>
      </c>
      <c r="H163" s="21">
        <v>18.98</v>
      </c>
      <c r="I163" s="21">
        <v>23.73</v>
      </c>
      <c r="J163" s="23">
        <v>106</v>
      </c>
      <c r="K163" s="24">
        <v>132</v>
      </c>
    </row>
    <row r="164" spans="1:11" ht="31.5">
      <c r="A164" s="50" t="s">
        <v>29</v>
      </c>
      <c r="B164" s="20">
        <v>150</v>
      </c>
      <c r="C164" s="20">
        <v>180</v>
      </c>
      <c r="D164" s="21">
        <v>8.46</v>
      </c>
      <c r="E164" s="21">
        <v>10.15</v>
      </c>
      <c r="F164" s="21">
        <v>14.61</v>
      </c>
      <c r="G164" s="21">
        <v>17.53</v>
      </c>
      <c r="H164" s="21">
        <v>41.39</v>
      </c>
      <c r="I164" s="21">
        <v>49.67</v>
      </c>
      <c r="J164" s="23">
        <v>333</v>
      </c>
      <c r="K164" s="24">
        <v>400</v>
      </c>
    </row>
    <row r="165" spans="1:11" ht="15.75">
      <c r="A165" s="50" t="s">
        <v>108</v>
      </c>
      <c r="B165" s="34">
        <v>200</v>
      </c>
      <c r="C165" s="34">
        <v>200</v>
      </c>
      <c r="D165" s="35">
        <v>1</v>
      </c>
      <c r="E165" s="35">
        <v>1</v>
      </c>
      <c r="F165" s="35"/>
      <c r="G165" s="35"/>
      <c r="H165" s="35">
        <v>23.4</v>
      </c>
      <c r="I165" s="35">
        <v>23.4</v>
      </c>
      <c r="J165" s="37">
        <v>94</v>
      </c>
      <c r="K165" s="38">
        <v>94</v>
      </c>
    </row>
    <row r="166" spans="1:11" ht="15.75">
      <c r="A166" s="19" t="s">
        <v>17</v>
      </c>
      <c r="B166" s="20">
        <v>40</v>
      </c>
      <c r="C166" s="25">
        <v>50</v>
      </c>
      <c r="D166" s="21">
        <v>3.04</v>
      </c>
      <c r="E166" s="21">
        <v>3.8</v>
      </c>
      <c r="F166" s="21">
        <v>0.32</v>
      </c>
      <c r="G166" s="21">
        <v>0.4</v>
      </c>
      <c r="H166" s="21">
        <v>19.44</v>
      </c>
      <c r="I166" s="21">
        <v>24.3</v>
      </c>
      <c r="J166" s="23">
        <v>95</v>
      </c>
      <c r="K166" s="24">
        <v>119</v>
      </c>
    </row>
    <row r="167" spans="1:11" ht="15.75">
      <c r="A167" s="50" t="s">
        <v>109</v>
      </c>
      <c r="B167" s="34">
        <v>75</v>
      </c>
      <c r="C167" s="34">
        <v>75</v>
      </c>
      <c r="D167" s="35">
        <v>7.1</v>
      </c>
      <c r="E167" s="35">
        <v>7.1</v>
      </c>
      <c r="F167" s="35">
        <v>8.28</v>
      </c>
      <c r="G167" s="35">
        <v>8.28</v>
      </c>
      <c r="H167" s="35">
        <v>29.71</v>
      </c>
      <c r="I167" s="35">
        <v>29.71</v>
      </c>
      <c r="J167" s="37">
        <v>222</v>
      </c>
      <c r="K167" s="38">
        <v>222</v>
      </c>
    </row>
    <row r="168" spans="1:11" ht="16.5" thickBot="1">
      <c r="A168" s="51" t="s">
        <v>20</v>
      </c>
      <c r="B168" s="28"/>
      <c r="C168" s="28"/>
      <c r="D168" s="28">
        <f>SUM(D162:D167)</f>
        <v>22.43</v>
      </c>
      <c r="E168" s="28">
        <f>SUM(E162:E167)</f>
        <v>25.97</v>
      </c>
      <c r="F168" s="28">
        <f>SUM(F162:F164)</f>
        <v>50.67</v>
      </c>
      <c r="G168" s="28">
        <f>SUM(G162:G164)</f>
        <v>26.76</v>
      </c>
      <c r="H168" s="28">
        <f>SUM(H162:H167)</f>
        <v>138.56</v>
      </c>
      <c r="I168" s="28">
        <f>SUM(I162:I167)</f>
        <v>160.21000000000004</v>
      </c>
      <c r="J168" s="28">
        <f>SUM(J162:J167)</f>
        <v>903</v>
      </c>
      <c r="K168" s="28">
        <f>SUM(K162:K167)</f>
        <v>1055</v>
      </c>
    </row>
    <row r="169" spans="1:11" ht="15.75">
      <c r="A169" s="47" t="s">
        <v>57</v>
      </c>
      <c r="B169" s="29" t="s">
        <v>21</v>
      </c>
      <c r="C169" s="30"/>
      <c r="D169" s="30"/>
      <c r="E169" s="30"/>
      <c r="F169" s="30"/>
      <c r="G169" s="30"/>
      <c r="H169" s="31"/>
      <c r="I169" s="17"/>
      <c r="J169" s="18" t="s">
        <v>13</v>
      </c>
      <c r="K169" s="18" t="s">
        <v>13</v>
      </c>
    </row>
    <row r="170" spans="1:11" ht="31.5">
      <c r="A170" s="26" t="s">
        <v>110</v>
      </c>
      <c r="B170" s="20">
        <v>20</v>
      </c>
      <c r="C170" s="20">
        <v>30</v>
      </c>
      <c r="D170" s="20">
        <v>1</v>
      </c>
      <c r="E170" s="20">
        <v>1.5</v>
      </c>
      <c r="F170" s="20">
        <v>0.47</v>
      </c>
      <c r="G170" s="20">
        <v>0.7</v>
      </c>
      <c r="H170" s="20">
        <v>1.6</v>
      </c>
      <c r="I170" s="32">
        <v>2.4</v>
      </c>
      <c r="J170" s="25">
        <v>3</v>
      </c>
      <c r="K170" s="24">
        <v>4</v>
      </c>
    </row>
    <row r="171" spans="1:11" ht="31.5">
      <c r="A171" s="50" t="s">
        <v>111</v>
      </c>
      <c r="B171" s="20" t="s">
        <v>24</v>
      </c>
      <c r="C171" s="20" t="s">
        <v>25</v>
      </c>
      <c r="D171" s="20">
        <v>4.19</v>
      </c>
      <c r="E171" s="20">
        <v>5.24</v>
      </c>
      <c r="F171" s="20">
        <v>3.33</v>
      </c>
      <c r="G171" s="20">
        <v>4.16</v>
      </c>
      <c r="H171" s="20">
        <v>17.38</v>
      </c>
      <c r="I171" s="32">
        <v>21.73</v>
      </c>
      <c r="J171" s="25">
        <v>111</v>
      </c>
      <c r="K171" s="24">
        <v>139</v>
      </c>
    </row>
    <row r="172" spans="1:11" ht="31.5">
      <c r="A172" s="26" t="s">
        <v>112</v>
      </c>
      <c r="B172" s="20" t="s">
        <v>113</v>
      </c>
      <c r="C172" s="20" t="s">
        <v>114</v>
      </c>
      <c r="D172" s="21">
        <v>12.6</v>
      </c>
      <c r="E172" s="21">
        <v>8.99</v>
      </c>
      <c r="F172" s="21">
        <v>8.41</v>
      </c>
      <c r="G172" s="21">
        <v>11.77</v>
      </c>
      <c r="H172" s="21">
        <v>21.11</v>
      </c>
      <c r="I172" s="22">
        <v>29.55</v>
      </c>
      <c r="J172" s="23">
        <v>207</v>
      </c>
      <c r="K172" s="24">
        <v>290</v>
      </c>
    </row>
    <row r="173" spans="1:11" ht="31.5">
      <c r="A173" s="26" t="s">
        <v>115</v>
      </c>
      <c r="B173" s="20">
        <v>150</v>
      </c>
      <c r="C173" s="20">
        <v>180</v>
      </c>
      <c r="D173" s="21">
        <v>3.34</v>
      </c>
      <c r="E173" s="21">
        <v>4.01</v>
      </c>
      <c r="F173" s="21">
        <v>9.49</v>
      </c>
      <c r="G173" s="21">
        <v>11.39</v>
      </c>
      <c r="H173" s="21">
        <v>23.71</v>
      </c>
      <c r="I173" s="22">
        <v>28.45</v>
      </c>
      <c r="J173" s="23">
        <v>194</v>
      </c>
      <c r="K173" s="24">
        <v>233</v>
      </c>
    </row>
    <row r="174" spans="1:11" ht="31.5">
      <c r="A174" s="26" t="s">
        <v>116</v>
      </c>
      <c r="B174" s="20" t="s">
        <v>45</v>
      </c>
      <c r="C174" s="20" t="s">
        <v>45</v>
      </c>
      <c r="D174" s="21">
        <v>0.26</v>
      </c>
      <c r="E174" s="21">
        <v>0.26</v>
      </c>
      <c r="F174" s="21">
        <v>0.06</v>
      </c>
      <c r="G174" s="21">
        <v>0.06</v>
      </c>
      <c r="H174" s="21">
        <v>15.22</v>
      </c>
      <c r="I174" s="21">
        <v>15.22</v>
      </c>
      <c r="J174" s="23">
        <v>59</v>
      </c>
      <c r="K174" s="23">
        <v>59</v>
      </c>
    </row>
    <row r="175" spans="1:11" ht="15.75">
      <c r="A175" s="26" t="s">
        <v>17</v>
      </c>
      <c r="B175" s="20">
        <v>40</v>
      </c>
      <c r="C175" s="20">
        <v>60</v>
      </c>
      <c r="D175" s="21">
        <v>3.04</v>
      </c>
      <c r="E175" s="21">
        <v>4.56</v>
      </c>
      <c r="F175" s="65">
        <v>0.32</v>
      </c>
      <c r="G175" s="65">
        <v>0.48</v>
      </c>
      <c r="H175" s="21">
        <v>19.44</v>
      </c>
      <c r="I175" s="22"/>
      <c r="J175" s="23">
        <v>95</v>
      </c>
      <c r="K175" s="24">
        <v>143</v>
      </c>
    </row>
    <row r="176" spans="1:11" ht="16.5" thickBot="1">
      <c r="A176" s="51" t="s">
        <v>20</v>
      </c>
      <c r="B176" s="28"/>
      <c r="C176" s="28"/>
      <c r="D176" s="28">
        <f aca="true" t="shared" si="23" ref="D176:K176">SUM(D170:D175)</f>
        <v>24.43</v>
      </c>
      <c r="E176" s="28">
        <f t="shared" si="23"/>
        <v>24.560000000000002</v>
      </c>
      <c r="F176" s="28">
        <f t="shared" si="23"/>
        <v>22.080000000000002</v>
      </c>
      <c r="G176" s="28">
        <f t="shared" si="23"/>
        <v>28.56</v>
      </c>
      <c r="H176" s="28">
        <f t="shared" si="23"/>
        <v>98.46000000000001</v>
      </c>
      <c r="I176" s="28">
        <f t="shared" si="23"/>
        <v>97.35</v>
      </c>
      <c r="J176" s="28">
        <f t="shared" si="23"/>
        <v>669</v>
      </c>
      <c r="K176" s="28">
        <f t="shared" si="23"/>
        <v>868</v>
      </c>
    </row>
    <row r="177" spans="1:11" ht="16.5" thickBot="1">
      <c r="A177" s="43" t="s">
        <v>32</v>
      </c>
      <c r="B177" s="44"/>
      <c r="C177" s="44"/>
      <c r="D177" s="44">
        <f>D176+D168</f>
        <v>46.86</v>
      </c>
      <c r="E177" s="44">
        <f aca="true" t="shared" si="24" ref="E177:K177">E176+E168</f>
        <v>50.53</v>
      </c>
      <c r="F177" s="44">
        <f t="shared" si="24"/>
        <v>72.75</v>
      </c>
      <c r="G177" s="44">
        <f t="shared" si="24"/>
        <v>55.32</v>
      </c>
      <c r="H177" s="44">
        <f t="shared" si="24"/>
        <v>237.02</v>
      </c>
      <c r="I177" s="44">
        <f t="shared" si="24"/>
        <v>257.56000000000006</v>
      </c>
      <c r="J177" s="44">
        <f t="shared" si="24"/>
        <v>1572</v>
      </c>
      <c r="K177" s="44">
        <f t="shared" si="24"/>
        <v>1923</v>
      </c>
    </row>
    <row r="178" spans="1:11" ht="15.75">
      <c r="A178" s="45" t="s">
        <v>0</v>
      </c>
      <c r="B178" s="2" t="s">
        <v>1</v>
      </c>
      <c r="C178" s="2" t="s">
        <v>1</v>
      </c>
      <c r="D178" s="46" t="s">
        <v>2</v>
      </c>
      <c r="E178" s="46"/>
      <c r="F178" s="46"/>
      <c r="G178" s="46"/>
      <c r="H178" s="46"/>
      <c r="I178" s="46"/>
      <c r="J178" s="4" t="s">
        <v>3</v>
      </c>
      <c r="K178" s="5" t="s">
        <v>3</v>
      </c>
    </row>
    <row r="179" spans="1:11" ht="15.75">
      <c r="A179" s="45"/>
      <c r="B179" s="7"/>
      <c r="C179" s="7"/>
      <c r="D179" s="8" t="s">
        <v>4</v>
      </c>
      <c r="E179" s="8" t="s">
        <v>4</v>
      </c>
      <c r="F179" s="8" t="s">
        <v>5</v>
      </c>
      <c r="G179" s="8" t="s">
        <v>6</v>
      </c>
      <c r="H179" s="8" t="s">
        <v>7</v>
      </c>
      <c r="I179" s="9" t="s">
        <v>8</v>
      </c>
      <c r="J179" s="4"/>
      <c r="K179" s="5"/>
    </row>
    <row r="180" spans="1:11" ht="31.5">
      <c r="A180" s="10"/>
      <c r="B180" s="11" t="s">
        <v>9</v>
      </c>
      <c r="C180" s="11" t="s">
        <v>10</v>
      </c>
      <c r="D180" s="11" t="s">
        <v>9</v>
      </c>
      <c r="E180" s="11" t="s">
        <v>10</v>
      </c>
      <c r="F180" s="11" t="s">
        <v>9</v>
      </c>
      <c r="G180" s="11" t="s">
        <v>10</v>
      </c>
      <c r="H180" s="11" t="s">
        <v>9</v>
      </c>
      <c r="I180" s="11" t="s">
        <v>10</v>
      </c>
      <c r="J180" s="12" t="s">
        <v>9</v>
      </c>
      <c r="K180" s="11" t="s">
        <v>10</v>
      </c>
    </row>
    <row r="181" spans="1:11" ht="15.75">
      <c r="A181" s="47" t="s">
        <v>117</v>
      </c>
      <c r="B181" s="29" t="s">
        <v>12</v>
      </c>
      <c r="C181" s="30"/>
      <c r="D181" s="30"/>
      <c r="E181" s="30"/>
      <c r="F181" s="30"/>
      <c r="G181" s="30"/>
      <c r="H181" s="31"/>
      <c r="I181" s="17"/>
      <c r="J181" s="18" t="s">
        <v>89</v>
      </c>
      <c r="K181" s="18" t="s">
        <v>89</v>
      </c>
    </row>
    <row r="182" spans="1:11" ht="15.75">
      <c r="A182" s="49" t="s">
        <v>34</v>
      </c>
      <c r="B182" s="56" t="s">
        <v>101</v>
      </c>
      <c r="C182" s="56" t="s">
        <v>101</v>
      </c>
      <c r="D182" s="23">
        <v>0.2</v>
      </c>
      <c r="E182" s="23">
        <v>0.2</v>
      </c>
      <c r="F182" s="23"/>
      <c r="G182" s="23"/>
      <c r="H182" s="23">
        <v>19.6</v>
      </c>
      <c r="I182" s="57">
        <v>19.6</v>
      </c>
      <c r="J182" s="23">
        <v>81</v>
      </c>
      <c r="K182" s="58">
        <v>81</v>
      </c>
    </row>
    <row r="183" spans="1:11" ht="31.5">
      <c r="A183" s="49" t="s">
        <v>118</v>
      </c>
      <c r="B183" s="20" t="s">
        <v>119</v>
      </c>
      <c r="C183" s="20" t="s">
        <v>120</v>
      </c>
      <c r="D183" s="21">
        <v>5.1</v>
      </c>
      <c r="E183" s="21">
        <v>6.12</v>
      </c>
      <c r="F183" s="21">
        <v>7.4</v>
      </c>
      <c r="G183" s="21">
        <v>8.88</v>
      </c>
      <c r="H183" s="21">
        <v>27.8</v>
      </c>
      <c r="I183" s="21">
        <v>33.36</v>
      </c>
      <c r="J183" s="23">
        <v>216</v>
      </c>
      <c r="K183" s="23">
        <v>259</v>
      </c>
    </row>
    <row r="184" spans="1:11" ht="15.75">
      <c r="A184" s="69" t="s">
        <v>121</v>
      </c>
      <c r="B184" s="20">
        <v>50</v>
      </c>
      <c r="C184" s="20">
        <v>100</v>
      </c>
      <c r="D184" s="21">
        <v>5.3</v>
      </c>
      <c r="E184" s="21">
        <v>10.6</v>
      </c>
      <c r="F184" s="21">
        <v>11.96</v>
      </c>
      <c r="G184" s="21">
        <v>23.92</v>
      </c>
      <c r="H184" s="21">
        <v>0.8</v>
      </c>
      <c r="I184" s="21">
        <v>1.6</v>
      </c>
      <c r="J184" s="23">
        <v>133</v>
      </c>
      <c r="K184" s="23">
        <v>266</v>
      </c>
    </row>
    <row r="185" spans="1:11" ht="15.75">
      <c r="A185" s="19" t="s">
        <v>17</v>
      </c>
      <c r="B185" s="20">
        <v>40</v>
      </c>
      <c r="C185" s="25">
        <v>50</v>
      </c>
      <c r="D185" s="21">
        <v>3.04</v>
      </c>
      <c r="E185" s="21">
        <v>3.8</v>
      </c>
      <c r="F185" s="21">
        <v>0.32</v>
      </c>
      <c r="G185" s="21">
        <v>0.4</v>
      </c>
      <c r="H185" s="21">
        <v>19.44</v>
      </c>
      <c r="I185" s="21">
        <v>24.3</v>
      </c>
      <c r="J185" s="23">
        <v>95</v>
      </c>
      <c r="K185" s="24">
        <v>119</v>
      </c>
    </row>
    <row r="186" spans="1:11" ht="31.5">
      <c r="A186" s="69" t="s">
        <v>122</v>
      </c>
      <c r="B186" s="20">
        <v>75</v>
      </c>
      <c r="C186" s="20">
        <v>75</v>
      </c>
      <c r="D186" s="21">
        <v>5.32</v>
      </c>
      <c r="E186" s="21">
        <v>5.32</v>
      </c>
      <c r="F186" s="21">
        <v>6.89</v>
      </c>
      <c r="G186" s="21">
        <v>6.89</v>
      </c>
      <c r="H186" s="21">
        <v>35.48</v>
      </c>
      <c r="I186" s="21">
        <v>35.48</v>
      </c>
      <c r="J186" s="23">
        <v>225</v>
      </c>
      <c r="K186" s="23">
        <v>225</v>
      </c>
    </row>
    <row r="187" spans="1:11" ht="15.75">
      <c r="A187" s="26" t="s">
        <v>123</v>
      </c>
      <c r="B187" s="20">
        <v>200</v>
      </c>
      <c r="C187" s="20">
        <v>200</v>
      </c>
      <c r="D187" s="21">
        <v>0.2</v>
      </c>
      <c r="E187" s="21">
        <v>0.2</v>
      </c>
      <c r="F187" s="21">
        <v>0.05</v>
      </c>
      <c r="G187" s="21">
        <v>0.05</v>
      </c>
      <c r="H187" s="21">
        <v>15.01</v>
      </c>
      <c r="I187" s="21">
        <v>15.01</v>
      </c>
      <c r="J187" s="23">
        <v>57</v>
      </c>
      <c r="K187" s="23">
        <v>57</v>
      </c>
    </row>
    <row r="188" spans="1:11" ht="16.5" thickBot="1">
      <c r="A188" s="51" t="s">
        <v>20</v>
      </c>
      <c r="B188" s="28"/>
      <c r="C188" s="28"/>
      <c r="D188" s="28">
        <f aca="true" t="shared" si="25" ref="D188:K188">SUM(D183:D187)</f>
        <v>18.959999999999997</v>
      </c>
      <c r="E188" s="28">
        <f t="shared" si="25"/>
        <v>26.04</v>
      </c>
      <c r="F188" s="28">
        <f t="shared" si="25"/>
        <v>26.62</v>
      </c>
      <c r="G188" s="28">
        <f t="shared" si="25"/>
        <v>40.14</v>
      </c>
      <c r="H188" s="28">
        <f t="shared" si="25"/>
        <v>98.53000000000002</v>
      </c>
      <c r="I188" s="28">
        <f t="shared" si="25"/>
        <v>109.75000000000001</v>
      </c>
      <c r="J188" s="28">
        <f t="shared" si="25"/>
        <v>726</v>
      </c>
      <c r="K188" s="28">
        <f t="shared" si="25"/>
        <v>926</v>
      </c>
    </row>
    <row r="189" spans="1:11" ht="20.25">
      <c r="A189" s="70" t="s">
        <v>70</v>
      </c>
      <c r="B189" s="29" t="s">
        <v>21</v>
      </c>
      <c r="C189" s="30"/>
      <c r="D189" s="30"/>
      <c r="E189" s="30"/>
      <c r="F189" s="30"/>
      <c r="G189" s="30"/>
      <c r="H189" s="31"/>
      <c r="I189" s="17"/>
      <c r="J189" s="18" t="s">
        <v>89</v>
      </c>
      <c r="K189" s="18" t="s">
        <v>89</v>
      </c>
    </row>
    <row r="190" spans="1:11" ht="15.75">
      <c r="A190" s="26" t="s">
        <v>124</v>
      </c>
      <c r="B190" s="20">
        <v>20</v>
      </c>
      <c r="C190" s="20">
        <v>30</v>
      </c>
      <c r="D190" s="20">
        <v>1</v>
      </c>
      <c r="E190" s="20">
        <v>1.5</v>
      </c>
      <c r="F190" s="20">
        <v>0.47</v>
      </c>
      <c r="G190" s="20">
        <v>0.7</v>
      </c>
      <c r="H190" s="20">
        <v>1.6</v>
      </c>
      <c r="I190" s="32">
        <v>2.4</v>
      </c>
      <c r="J190" s="25">
        <v>2.7</v>
      </c>
      <c r="K190" s="24">
        <v>4.1</v>
      </c>
    </row>
    <row r="191" spans="1:11" ht="31.5">
      <c r="A191" s="50" t="s">
        <v>125</v>
      </c>
      <c r="B191" s="20" t="s">
        <v>24</v>
      </c>
      <c r="C191" s="20" t="s">
        <v>25</v>
      </c>
      <c r="D191" s="20">
        <v>1.41</v>
      </c>
      <c r="E191" s="20">
        <v>1.76</v>
      </c>
      <c r="F191" s="20">
        <v>4.25</v>
      </c>
      <c r="G191" s="20">
        <v>5.31</v>
      </c>
      <c r="H191" s="20">
        <v>6.07</v>
      </c>
      <c r="I191" s="32">
        <v>7.59</v>
      </c>
      <c r="J191" s="25">
        <v>72</v>
      </c>
      <c r="K191" s="24">
        <v>90</v>
      </c>
    </row>
    <row r="192" spans="1:11" ht="15.75">
      <c r="A192" s="26" t="s">
        <v>126</v>
      </c>
      <c r="B192" s="20" t="s">
        <v>27</v>
      </c>
      <c r="C192" s="20" t="s">
        <v>28</v>
      </c>
      <c r="D192" s="21">
        <v>4.78</v>
      </c>
      <c r="E192" s="21">
        <v>5.98</v>
      </c>
      <c r="F192" s="21">
        <v>4.25</v>
      </c>
      <c r="G192" s="21">
        <v>5.31</v>
      </c>
      <c r="H192" s="21">
        <v>1.43</v>
      </c>
      <c r="I192" s="21">
        <v>1.78</v>
      </c>
      <c r="J192" s="23">
        <v>63</v>
      </c>
      <c r="K192" s="23">
        <v>79</v>
      </c>
    </row>
    <row r="193" spans="1:11" ht="15.75">
      <c r="A193" s="26" t="s">
        <v>127</v>
      </c>
      <c r="B193" s="20">
        <v>150</v>
      </c>
      <c r="C193" s="20">
        <v>180</v>
      </c>
      <c r="D193" s="21">
        <v>3.5</v>
      </c>
      <c r="E193" s="21">
        <v>4.2</v>
      </c>
      <c r="F193" s="21">
        <v>12.75</v>
      </c>
      <c r="G193" s="21">
        <v>15.3</v>
      </c>
      <c r="H193" s="21">
        <v>32.16</v>
      </c>
      <c r="I193" s="22">
        <v>38.59</v>
      </c>
      <c r="J193" s="23">
        <v>261</v>
      </c>
      <c r="K193" s="24">
        <v>313</v>
      </c>
    </row>
    <row r="194" spans="1:11" ht="15.75">
      <c r="A194" s="26" t="s">
        <v>128</v>
      </c>
      <c r="B194" s="20">
        <v>200</v>
      </c>
      <c r="C194" s="20">
        <v>200</v>
      </c>
      <c r="D194" s="21">
        <v>0.68</v>
      </c>
      <c r="E194" s="21">
        <v>0.68</v>
      </c>
      <c r="F194" s="21" t="s">
        <v>31</v>
      </c>
      <c r="G194" s="21" t="s">
        <v>31</v>
      </c>
      <c r="H194" s="21">
        <v>21.01</v>
      </c>
      <c r="I194" s="22">
        <v>21.01</v>
      </c>
      <c r="J194" s="23">
        <v>47</v>
      </c>
      <c r="K194" s="24">
        <v>47</v>
      </c>
    </row>
    <row r="195" spans="1:11" ht="15.75">
      <c r="A195" s="26" t="s">
        <v>17</v>
      </c>
      <c r="B195" s="20">
        <v>40</v>
      </c>
      <c r="C195" s="20">
        <v>60</v>
      </c>
      <c r="D195" s="21">
        <v>3.04</v>
      </c>
      <c r="E195" s="21">
        <v>4.56</v>
      </c>
      <c r="F195" s="65">
        <v>0.32</v>
      </c>
      <c r="G195" s="65">
        <v>0.48</v>
      </c>
      <c r="H195" s="21">
        <v>19.44</v>
      </c>
      <c r="I195" s="22"/>
      <c r="J195" s="23">
        <v>95</v>
      </c>
      <c r="K195" s="24">
        <v>143</v>
      </c>
    </row>
    <row r="196" spans="1:11" ht="16.5" thickBot="1">
      <c r="A196" s="51" t="s">
        <v>20</v>
      </c>
      <c r="B196" s="28"/>
      <c r="C196" s="28"/>
      <c r="D196" s="28">
        <f aca="true" t="shared" si="26" ref="D196:K196">SUM(D190:D195)</f>
        <v>14.41</v>
      </c>
      <c r="E196" s="28">
        <f t="shared" si="26"/>
        <v>18.68</v>
      </c>
      <c r="F196" s="28">
        <f t="shared" si="26"/>
        <v>22.04</v>
      </c>
      <c r="G196" s="28">
        <f t="shared" si="26"/>
        <v>27.1</v>
      </c>
      <c r="H196" s="28">
        <f t="shared" si="26"/>
        <v>81.71</v>
      </c>
      <c r="I196" s="28">
        <f t="shared" si="26"/>
        <v>71.37</v>
      </c>
      <c r="J196" s="28">
        <f t="shared" si="26"/>
        <v>540.7</v>
      </c>
      <c r="K196" s="28">
        <f t="shared" si="26"/>
        <v>676.1</v>
      </c>
    </row>
    <row r="197" spans="1:11" ht="15.75">
      <c r="A197" s="43" t="s">
        <v>32</v>
      </c>
      <c r="B197" s="44"/>
      <c r="C197" s="44"/>
      <c r="D197" s="44">
        <f>D196+D188</f>
        <v>33.37</v>
      </c>
      <c r="E197" s="44">
        <f aca="true" t="shared" si="27" ref="E197:K197">E196+E188</f>
        <v>44.72</v>
      </c>
      <c r="F197" s="44">
        <f t="shared" si="27"/>
        <v>48.66</v>
      </c>
      <c r="G197" s="44">
        <f t="shared" si="27"/>
        <v>67.24000000000001</v>
      </c>
      <c r="H197" s="44">
        <f t="shared" si="27"/>
        <v>180.24</v>
      </c>
      <c r="I197" s="44">
        <f t="shared" si="27"/>
        <v>181.12</v>
      </c>
      <c r="J197" s="44">
        <f t="shared" si="27"/>
        <v>1266.7</v>
      </c>
      <c r="K197" s="44">
        <f t="shared" si="27"/>
        <v>1602.1</v>
      </c>
    </row>
    <row r="198" spans="1:11" ht="15.75" thickBot="1">
      <c r="A198" s="40"/>
      <c r="B198" s="41"/>
      <c r="C198" s="41"/>
      <c r="D198" s="41"/>
      <c r="E198" s="41"/>
      <c r="F198" s="41"/>
      <c r="G198" s="41"/>
      <c r="H198" s="41"/>
      <c r="I198" s="41"/>
      <c r="J198" s="42"/>
      <c r="K198" s="41"/>
    </row>
    <row r="199" spans="1:11" ht="15.75">
      <c r="A199" s="45" t="s">
        <v>0</v>
      </c>
      <c r="B199" s="2" t="s">
        <v>1</v>
      </c>
      <c r="C199" s="2" t="s">
        <v>1</v>
      </c>
      <c r="D199" s="46" t="s">
        <v>2</v>
      </c>
      <c r="E199" s="46"/>
      <c r="F199" s="46"/>
      <c r="G199" s="46"/>
      <c r="H199" s="46"/>
      <c r="I199" s="46"/>
      <c r="J199" s="4" t="s">
        <v>3</v>
      </c>
      <c r="K199" s="5" t="s">
        <v>3</v>
      </c>
    </row>
    <row r="200" spans="1:11" ht="15.75">
      <c r="A200" s="45"/>
      <c r="B200" s="7"/>
      <c r="C200" s="7"/>
      <c r="D200" s="8" t="s">
        <v>4</v>
      </c>
      <c r="E200" s="8" t="s">
        <v>4</v>
      </c>
      <c r="F200" s="8" t="s">
        <v>5</v>
      </c>
      <c r="G200" s="8" t="s">
        <v>6</v>
      </c>
      <c r="H200" s="8" t="s">
        <v>7</v>
      </c>
      <c r="I200" s="9" t="s">
        <v>8</v>
      </c>
      <c r="J200" s="4"/>
      <c r="K200" s="5"/>
    </row>
    <row r="201" spans="1:11" ht="31.5">
      <c r="A201" s="10"/>
      <c r="B201" s="11" t="s">
        <v>9</v>
      </c>
      <c r="C201" s="11" t="s">
        <v>10</v>
      </c>
      <c r="D201" s="11" t="s">
        <v>9</v>
      </c>
      <c r="E201" s="11" t="s">
        <v>10</v>
      </c>
      <c r="F201" s="11" t="s">
        <v>9</v>
      </c>
      <c r="G201" s="11" t="s">
        <v>10</v>
      </c>
      <c r="H201" s="11" t="s">
        <v>9</v>
      </c>
      <c r="I201" s="11" t="s">
        <v>10</v>
      </c>
      <c r="J201" s="12" t="s">
        <v>9</v>
      </c>
      <c r="K201" s="11" t="s">
        <v>10</v>
      </c>
    </row>
    <row r="202" spans="1:11" ht="18.75">
      <c r="A202" s="71" t="s">
        <v>129</v>
      </c>
      <c r="B202" s="29" t="s">
        <v>12</v>
      </c>
      <c r="C202" s="30"/>
      <c r="D202" s="30"/>
      <c r="E202" s="30"/>
      <c r="F202" s="30"/>
      <c r="G202" s="30"/>
      <c r="H202" s="31"/>
      <c r="I202" s="17"/>
      <c r="J202" s="18" t="s">
        <v>89</v>
      </c>
      <c r="K202" s="18" t="s">
        <v>89</v>
      </c>
    </row>
    <row r="203" spans="1:11" ht="15.75">
      <c r="A203" s="26" t="s">
        <v>47</v>
      </c>
      <c r="B203" s="20">
        <v>20</v>
      </c>
      <c r="C203" s="20">
        <v>30</v>
      </c>
      <c r="D203" s="21">
        <v>3.28</v>
      </c>
      <c r="E203" s="21">
        <v>4.92</v>
      </c>
      <c r="F203" s="21">
        <v>7.8</v>
      </c>
      <c r="G203" s="21">
        <v>11.7</v>
      </c>
      <c r="H203" s="21"/>
      <c r="I203" s="22"/>
      <c r="J203" s="23">
        <v>84</v>
      </c>
      <c r="K203" s="24">
        <v>216</v>
      </c>
    </row>
    <row r="204" spans="1:11" ht="15.75">
      <c r="A204" s="49" t="s">
        <v>72</v>
      </c>
      <c r="B204" s="20">
        <v>150</v>
      </c>
      <c r="C204" s="25">
        <v>200</v>
      </c>
      <c r="D204" s="21">
        <v>15.74</v>
      </c>
      <c r="E204" s="21">
        <v>20.99</v>
      </c>
      <c r="F204" s="21">
        <v>25.11</v>
      </c>
      <c r="G204" s="21">
        <v>33.48</v>
      </c>
      <c r="H204" s="21">
        <v>3.06</v>
      </c>
      <c r="I204" s="21">
        <v>4.08</v>
      </c>
      <c r="J204" s="23">
        <v>300</v>
      </c>
      <c r="K204" s="24">
        <v>400</v>
      </c>
    </row>
    <row r="205" spans="1:11" ht="15.75">
      <c r="A205" s="50" t="s">
        <v>69</v>
      </c>
      <c r="B205" s="20">
        <v>200</v>
      </c>
      <c r="C205" s="20">
        <v>200</v>
      </c>
      <c r="D205" s="21">
        <v>1</v>
      </c>
      <c r="E205" s="21">
        <v>1</v>
      </c>
      <c r="F205" s="21"/>
      <c r="G205" s="21"/>
      <c r="H205" s="21">
        <v>23.4</v>
      </c>
      <c r="I205" s="21">
        <v>23.4</v>
      </c>
      <c r="J205" s="23">
        <v>94</v>
      </c>
      <c r="K205" s="24">
        <v>94</v>
      </c>
    </row>
    <row r="206" spans="1:11" ht="15.75">
      <c r="A206" s="19" t="s">
        <v>17</v>
      </c>
      <c r="B206" s="20">
        <v>40</v>
      </c>
      <c r="C206" s="25">
        <v>50</v>
      </c>
      <c r="D206" s="21">
        <v>3.04</v>
      </c>
      <c r="E206" s="21">
        <v>3.8</v>
      </c>
      <c r="F206" s="21">
        <v>0.32</v>
      </c>
      <c r="G206" s="21">
        <v>0.4</v>
      </c>
      <c r="H206" s="21">
        <v>19.44</v>
      </c>
      <c r="I206" s="21">
        <v>24.3</v>
      </c>
      <c r="J206" s="23">
        <v>95</v>
      </c>
      <c r="K206" s="24">
        <v>119</v>
      </c>
    </row>
    <row r="207" spans="1:11" ht="31.5">
      <c r="A207" s="50" t="s">
        <v>130</v>
      </c>
      <c r="B207" s="34">
        <v>75</v>
      </c>
      <c r="C207" s="34">
        <v>75</v>
      </c>
      <c r="D207" s="35">
        <v>4.5</v>
      </c>
      <c r="E207" s="35">
        <v>4.5</v>
      </c>
      <c r="F207" s="35">
        <v>4.86</v>
      </c>
      <c r="G207" s="35">
        <v>4.86</v>
      </c>
      <c r="H207" s="35">
        <v>35.3</v>
      </c>
      <c r="I207" s="35">
        <v>35.3</v>
      </c>
      <c r="J207" s="37">
        <v>201</v>
      </c>
      <c r="K207" s="38">
        <v>201</v>
      </c>
    </row>
    <row r="208" spans="1:11" ht="16.5" thickBot="1">
      <c r="A208" s="51" t="s">
        <v>20</v>
      </c>
      <c r="B208" s="28"/>
      <c r="C208" s="28"/>
      <c r="D208" s="28">
        <f>SUM(D203:D207)</f>
        <v>27.56</v>
      </c>
      <c r="E208" s="28">
        <f>SUM(E203:E207)</f>
        <v>35.209999999999994</v>
      </c>
      <c r="F208" s="28">
        <f>SUM(F203:F205)</f>
        <v>32.91</v>
      </c>
      <c r="G208" s="28">
        <f>SUM(G203:G205)</f>
        <v>45.17999999999999</v>
      </c>
      <c r="H208" s="28">
        <f>SUM(H203:H205)</f>
        <v>26.459999999999997</v>
      </c>
      <c r="I208" s="28">
        <f>SUM(I203:I205)</f>
        <v>27.479999999999997</v>
      </c>
      <c r="J208" s="28">
        <f>SUM(J203:J207)</f>
        <v>774</v>
      </c>
      <c r="K208" s="28">
        <f>SUM(K203:K207)</f>
        <v>1030</v>
      </c>
    </row>
    <row r="209" spans="1:11" ht="15.7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</row>
    <row r="210" spans="1:11" ht="15.7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</row>
    <row r="211" spans="1:11" ht="18.75">
      <c r="A211" s="74"/>
      <c r="B211" s="74"/>
      <c r="C211" s="74"/>
      <c r="D211" s="74"/>
      <c r="E211" s="74"/>
      <c r="F211" s="74"/>
      <c r="G211" s="74"/>
      <c r="H211" s="74"/>
      <c r="I211" s="74"/>
      <c r="J211" s="75"/>
      <c r="K211" s="76"/>
    </row>
    <row r="212" spans="1:11" ht="18.75">
      <c r="A212" s="74" t="s">
        <v>131</v>
      </c>
      <c r="B212" s="74"/>
      <c r="C212" s="74"/>
      <c r="D212" s="74"/>
      <c r="E212" s="74"/>
      <c r="F212" s="74"/>
      <c r="G212" s="74"/>
      <c r="H212" s="74"/>
      <c r="I212" s="74"/>
      <c r="J212" s="75"/>
      <c r="K212" s="76"/>
    </row>
    <row r="213" spans="1:11" ht="15.75">
      <c r="A213" s="77"/>
      <c r="B213" s="77"/>
      <c r="C213" s="77"/>
      <c r="D213" s="77"/>
      <c r="E213" s="77"/>
      <c r="F213" s="77"/>
      <c r="G213" s="77"/>
      <c r="H213" s="77"/>
      <c r="I213" s="77"/>
      <c r="J213" s="78"/>
      <c r="K213" s="79"/>
    </row>
    <row r="214" spans="1:11" ht="18.75">
      <c r="A214" s="80" t="s">
        <v>132</v>
      </c>
      <c r="B214" s="80"/>
      <c r="C214" s="80"/>
      <c r="D214" s="80"/>
      <c r="E214" s="80"/>
      <c r="F214" s="80"/>
      <c r="G214" s="80"/>
      <c r="H214" s="80"/>
      <c r="I214" s="80"/>
      <c r="J214" s="81"/>
      <c r="K214" s="82"/>
    </row>
    <row r="215" spans="1:11" ht="18.75">
      <c r="A215" s="80" t="s">
        <v>133</v>
      </c>
      <c r="B215" s="80"/>
      <c r="C215" s="80"/>
      <c r="D215" s="80"/>
      <c r="E215" s="80"/>
      <c r="F215" s="80"/>
      <c r="G215" s="80"/>
      <c r="H215" s="80"/>
      <c r="I215" s="80"/>
      <c r="J215" s="81"/>
      <c r="K215" s="82"/>
    </row>
    <row r="216" spans="1:11" ht="18.75">
      <c r="A216" s="80" t="s">
        <v>134</v>
      </c>
      <c r="B216" s="80"/>
      <c r="C216" s="80"/>
      <c r="D216" s="80"/>
      <c r="E216" s="80"/>
      <c r="F216" s="80"/>
      <c r="G216" s="80"/>
      <c r="H216" s="80"/>
      <c r="I216" s="80"/>
      <c r="J216" s="81"/>
      <c r="K216" s="82"/>
    </row>
    <row r="217" spans="1:11" ht="18.75">
      <c r="A217" s="80" t="s">
        <v>135</v>
      </c>
      <c r="B217" s="80"/>
      <c r="C217" s="80"/>
      <c r="D217" s="80"/>
      <c r="E217" s="80"/>
      <c r="F217" s="80"/>
      <c r="G217" s="80"/>
      <c r="H217" s="80"/>
      <c r="I217" s="80"/>
      <c r="J217" s="81"/>
      <c r="K217" s="82"/>
    </row>
    <row r="218" spans="1:11" ht="18.75">
      <c r="A218" s="80" t="s">
        <v>136</v>
      </c>
      <c r="B218" s="80"/>
      <c r="C218" s="80"/>
      <c r="D218" s="80"/>
      <c r="E218" s="80"/>
      <c r="F218" s="80"/>
      <c r="G218" s="80"/>
      <c r="H218" s="80"/>
      <c r="I218" s="80"/>
      <c r="J218" s="81"/>
      <c r="K218" s="82"/>
    </row>
    <row r="219" spans="1:11" ht="15.75">
      <c r="A219" s="77"/>
      <c r="B219" s="77"/>
      <c r="C219" s="77"/>
      <c r="D219" s="77"/>
      <c r="E219" s="77"/>
      <c r="F219" s="77"/>
      <c r="G219" s="77"/>
      <c r="H219" s="77"/>
      <c r="I219" s="77"/>
      <c r="J219" s="78"/>
      <c r="K219" s="79"/>
    </row>
    <row r="220" spans="1:11" ht="15.75">
      <c r="A220" s="77"/>
      <c r="B220" s="77"/>
      <c r="C220" s="77"/>
      <c r="D220" s="77"/>
      <c r="E220" s="77"/>
      <c r="F220" s="77"/>
      <c r="G220" s="77"/>
      <c r="H220" s="77"/>
      <c r="I220" s="77"/>
      <c r="J220" s="78"/>
      <c r="K220" s="79"/>
    </row>
    <row r="221" spans="1:11" ht="15.75">
      <c r="A221" s="77"/>
      <c r="B221" s="77"/>
      <c r="C221" s="77"/>
      <c r="D221" s="77"/>
      <c r="E221" s="77"/>
      <c r="F221" s="77"/>
      <c r="G221" s="77"/>
      <c r="H221" s="77"/>
      <c r="I221" s="77"/>
      <c r="J221" s="78"/>
      <c r="K221" s="79"/>
    </row>
    <row r="222" spans="1:11" ht="15.75">
      <c r="A222" s="77"/>
      <c r="B222" s="77"/>
      <c r="C222" s="77"/>
      <c r="D222" s="77"/>
      <c r="E222" s="77"/>
      <c r="F222" s="77"/>
      <c r="G222" s="77"/>
      <c r="H222" s="77"/>
      <c r="I222" s="77"/>
      <c r="J222" s="78"/>
      <c r="K222" s="79"/>
    </row>
  </sheetData>
  <mergeCells count="88">
    <mergeCell ref="J199:J200"/>
    <mergeCell ref="K199:K200"/>
    <mergeCell ref="B202:H202"/>
    <mergeCell ref="A199:A200"/>
    <mergeCell ref="B199:B200"/>
    <mergeCell ref="C199:C200"/>
    <mergeCell ref="D199:I199"/>
    <mergeCell ref="J178:J179"/>
    <mergeCell ref="K178:K179"/>
    <mergeCell ref="B181:H181"/>
    <mergeCell ref="B189:H189"/>
    <mergeCell ref="A178:A179"/>
    <mergeCell ref="B178:B179"/>
    <mergeCell ref="C178:C179"/>
    <mergeCell ref="D178:I178"/>
    <mergeCell ref="J158:J159"/>
    <mergeCell ref="K158:K159"/>
    <mergeCell ref="B161:H161"/>
    <mergeCell ref="B169:H169"/>
    <mergeCell ref="A158:A159"/>
    <mergeCell ref="B158:B159"/>
    <mergeCell ref="C158:C159"/>
    <mergeCell ref="D158:I158"/>
    <mergeCell ref="J139:J140"/>
    <mergeCell ref="K139:K140"/>
    <mergeCell ref="B142:H142"/>
    <mergeCell ref="B149:H149"/>
    <mergeCell ref="A139:A140"/>
    <mergeCell ref="B139:B140"/>
    <mergeCell ref="C139:C140"/>
    <mergeCell ref="D139:I139"/>
    <mergeCell ref="J120:J121"/>
    <mergeCell ref="K120:K121"/>
    <mergeCell ref="B123:H123"/>
    <mergeCell ref="B130:H130"/>
    <mergeCell ref="A120:A121"/>
    <mergeCell ref="B120:B121"/>
    <mergeCell ref="C120:C121"/>
    <mergeCell ref="D120:I120"/>
    <mergeCell ref="J101:J102"/>
    <mergeCell ref="K101:K102"/>
    <mergeCell ref="B104:H104"/>
    <mergeCell ref="B110:H110"/>
    <mergeCell ref="B95:H95"/>
    <mergeCell ref="A101:A102"/>
    <mergeCell ref="B101:B102"/>
    <mergeCell ref="C101:C102"/>
    <mergeCell ref="D101:I101"/>
    <mergeCell ref="J76:J77"/>
    <mergeCell ref="K76:K77"/>
    <mergeCell ref="B79:H79"/>
    <mergeCell ref="B86:H86"/>
    <mergeCell ref="A76:A77"/>
    <mergeCell ref="B76:B77"/>
    <mergeCell ref="C76:C77"/>
    <mergeCell ref="D76:I76"/>
    <mergeCell ref="J57:J58"/>
    <mergeCell ref="K57:K58"/>
    <mergeCell ref="B60:H60"/>
    <mergeCell ref="B67:H67"/>
    <mergeCell ref="A57:A58"/>
    <mergeCell ref="B57:B58"/>
    <mergeCell ref="C57:C58"/>
    <mergeCell ref="D57:I57"/>
    <mergeCell ref="J39:J40"/>
    <mergeCell ref="K39:K40"/>
    <mergeCell ref="B42:H42"/>
    <mergeCell ref="B48:H48"/>
    <mergeCell ref="A39:A40"/>
    <mergeCell ref="B39:B40"/>
    <mergeCell ref="C39:C40"/>
    <mergeCell ref="D39:I39"/>
    <mergeCell ref="J22:J23"/>
    <mergeCell ref="K22:K23"/>
    <mergeCell ref="B25:H25"/>
    <mergeCell ref="B31:H31"/>
    <mergeCell ref="A22:A23"/>
    <mergeCell ref="B22:B23"/>
    <mergeCell ref="C22:C23"/>
    <mergeCell ref="D22:I22"/>
    <mergeCell ref="J1:J2"/>
    <mergeCell ref="K1:K2"/>
    <mergeCell ref="B4:H4"/>
    <mergeCell ref="B12:H12"/>
    <mergeCell ref="A1:A2"/>
    <mergeCell ref="B1:B2"/>
    <mergeCell ref="C1:C2"/>
    <mergeCell ref="D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2013-11-05T06:31:55Z</dcterms:created>
  <dcterms:modified xsi:type="dcterms:W3CDTF">2013-11-05T06:32:17Z</dcterms:modified>
  <cp:category/>
  <cp:version/>
  <cp:contentType/>
  <cp:contentStatus/>
</cp:coreProperties>
</file>